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36" i="1" l="1"/>
  <c r="D18" i="1"/>
  <c r="D20" i="1" l="1"/>
  <c r="D7" i="1"/>
  <c r="D34" i="1" l="1"/>
  <c r="D29" i="1"/>
  <c r="D26" i="1"/>
  <c r="D14" i="1"/>
  <c r="D38" i="1" l="1"/>
</calcChain>
</file>

<file path=xl/sharedStrings.xml><?xml version="1.0" encoding="utf-8"?>
<sst xmlns="http://schemas.openxmlformats.org/spreadsheetml/2006/main" count="93" uniqueCount="52">
  <si>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</si>
  <si>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</si>
  <si>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</si>
  <si>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</si>
  <si>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</si>
  <si>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</si>
  <si>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</si>
  <si>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</si>
  <si>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</si>
  <si>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</si>
  <si>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</si>
  <si>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</si>
  <si>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</si>
  <si>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</si>
  <si>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</si>
  <si>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</si>
  <si>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</si>
  <si>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</si>
  <si>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</si>
  <si>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</si>
  <si>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</si>
  <si>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</si>
  <si>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</si>
  <si>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</si>
  <si>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</si>
  <si>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</si>
  <si>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</si>
  <si>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</si>
  <si>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</si>
  <si>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11</t>
  </si>
  <si>
    <t>13</t>
  </si>
  <si>
    <t>08</t>
  </si>
  <si>
    <t>09</t>
  </si>
  <si>
    <t>10</t>
  </si>
  <si>
    <t>14</t>
  </si>
  <si>
    <t>07</t>
  </si>
  <si>
    <t xml:space="preserve"> Другие общегосударственные вопросы</t>
  </si>
  <si>
    <t xml:space="preserve">Культура, кинематография </t>
  </si>
  <si>
    <t>(рублей)</t>
  </si>
  <si>
    <t>СУММА</t>
  </si>
  <si>
    <t xml:space="preserve">Межбюджетные трансферты общего характера бюджетам бюджетной системы Российской Федерации </t>
  </si>
  <si>
    <t>05</t>
  </si>
  <si>
    <t xml:space="preserve">Молодежная политика </t>
  </si>
  <si>
    <t>Дополнительное образование детей</t>
  </si>
  <si>
    <t xml:space="preserve">Водное хозяйство </t>
  </si>
  <si>
    <t>Приложение 3</t>
  </si>
  <si>
    <t>Судебная система</t>
  </si>
  <si>
    <t>Дорожное хозяйство (дорожные фонды)</t>
  </si>
  <si>
    <t>Коммунальное хозяйство</t>
  </si>
  <si>
    <t>Жилищно-коммунальное хозяйство</t>
  </si>
  <si>
    <t>Расходы бюджета муниципального  образования "Монастырщинский район" Смоленской области за 2019 год по разделам и подразделам классификации расходов бюджетов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</si>
  <si>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2019 год" от 17.06.2020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</si>
</sst>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33" borderId="1" xfId="0" applyNumberFormat="1" applyFont="1" applyFill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4" fontId="26" fillId="0" borderId="1" xfId="0" applyNumberFormat="1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zoomScaleSheetLayoutView="100" workbookViewId="0">
      <selection activeCell="A3" sqref="A3:D3"/>
    </sheetView>
  </sheetViews>
  <sheetFormatPr defaultRowHeight="15" x14ac:dyDescent="0.25"/>
  <cols>
    <col min="1" max="1" width="75.7109375" customWidth="1"/>
    <col min="2" max="2" width="6.140625" customWidth="1"/>
    <col min="3" max="3" width="6.28515625" customWidth="1"/>
    <col min="4" max="4" width="18" customWidth="1"/>
  </cols>
  <sheetData>
    <row r="1" spans="1:4" x14ac:dyDescent="0.25">
      <c r="B1" s="3"/>
      <c r="C1" s="19" t="s">
        <v>45</v>
      </c>
      <c r="D1" s="19"/>
    </row>
    <row r="2" spans="1:4" ht="100.5" customHeight="1" x14ac:dyDescent="0.25">
      <c r="B2" s="21" t="s">
        <v>51</v>
      </c>
      <c r="C2" s="22"/>
      <c r="D2" s="22"/>
    </row>
    <row r="3" spans="1:4" ht="72.75" customHeight="1" x14ac:dyDescent="0.25">
      <c r="A3" s="20" t="s">
        <v>50</v>
      </c>
      <c r="B3" s="20"/>
      <c r="C3" s="20"/>
      <c r="D3" s="20"/>
    </row>
    <row r="4" spans="1:4" ht="15" customHeight="1" x14ac:dyDescent="0.25">
      <c r="A4" s="1"/>
      <c r="D4" s="7" t="s">
        <v>38</v>
      </c>
    </row>
    <row r="5" spans="1:4" ht="111" customHeight="1" x14ac:dyDescent="0.25">
      <c r="A5" s="4" t="s">
        <v>21</v>
      </c>
      <c r="B5" s="5" t="s">
        <v>22</v>
      </c>
      <c r="C5" s="5" t="s">
        <v>23</v>
      </c>
      <c r="D5" s="4" t="s">
        <v>39</v>
      </c>
    </row>
    <row r="6" spans="1:4" x14ac:dyDescent="0.25">
      <c r="A6" s="2">
        <v>1</v>
      </c>
      <c r="B6" s="6">
        <v>2</v>
      </c>
      <c r="C6" s="6">
        <v>3</v>
      </c>
      <c r="D6" s="6">
        <v>4</v>
      </c>
    </row>
    <row r="7" spans="1:4" x14ac:dyDescent="0.25">
      <c r="A7" s="9" t="s">
        <v>0</v>
      </c>
      <c r="B7" s="10" t="s">
        <v>24</v>
      </c>
      <c r="C7" s="10"/>
      <c r="D7" s="11">
        <f>D8+D9+D10+D12+D13+D11</f>
        <v>32636940.18</v>
      </c>
    </row>
    <row r="8" spans="1:4" ht="30" x14ac:dyDescent="0.25">
      <c r="A8" s="12" t="s">
        <v>1</v>
      </c>
      <c r="B8" s="13" t="s">
        <v>24</v>
      </c>
      <c r="C8" s="13" t="s">
        <v>25</v>
      </c>
      <c r="D8" s="14">
        <v>1551722.69</v>
      </c>
    </row>
    <row r="9" spans="1:4" ht="45" x14ac:dyDescent="0.25">
      <c r="A9" s="12" t="s">
        <v>2</v>
      </c>
      <c r="B9" s="13" t="s">
        <v>24</v>
      </c>
      <c r="C9" s="13" t="s">
        <v>26</v>
      </c>
      <c r="D9" s="14">
        <v>498329.46</v>
      </c>
    </row>
    <row r="10" spans="1:4" ht="45" x14ac:dyDescent="0.25">
      <c r="A10" s="12" t="s">
        <v>4</v>
      </c>
      <c r="B10" s="13" t="s">
        <v>24</v>
      </c>
      <c r="C10" s="13" t="s">
        <v>28</v>
      </c>
      <c r="D10" s="14">
        <v>18079452.120000001</v>
      </c>
    </row>
    <row r="11" spans="1:4" x14ac:dyDescent="0.25">
      <c r="A11" s="12" t="s">
        <v>46</v>
      </c>
      <c r="B11" s="13" t="s">
        <v>28</v>
      </c>
      <c r="C11" s="13" t="s">
        <v>41</v>
      </c>
      <c r="D11" s="14">
        <v>0</v>
      </c>
    </row>
    <row r="12" spans="1:4" ht="30" x14ac:dyDescent="0.25">
      <c r="A12" s="12" t="s">
        <v>3</v>
      </c>
      <c r="B12" s="13" t="s">
        <v>24</v>
      </c>
      <c r="C12" s="13" t="s">
        <v>27</v>
      </c>
      <c r="D12" s="14">
        <v>5808383.9000000004</v>
      </c>
    </row>
    <row r="13" spans="1:4" x14ac:dyDescent="0.25">
      <c r="A13" s="12" t="s">
        <v>36</v>
      </c>
      <c r="B13" s="13" t="s">
        <v>24</v>
      </c>
      <c r="C13" s="13" t="s">
        <v>30</v>
      </c>
      <c r="D13" s="14">
        <v>6699052.0099999998</v>
      </c>
    </row>
    <row r="14" spans="1:4" x14ac:dyDescent="0.25">
      <c r="A14" s="9" t="s">
        <v>5</v>
      </c>
      <c r="B14" s="10" t="s">
        <v>28</v>
      </c>
      <c r="C14" s="10"/>
      <c r="D14" s="11">
        <f>D15+D16+D17</f>
        <v>13167871.890000001</v>
      </c>
    </row>
    <row r="15" spans="1:4" x14ac:dyDescent="0.25">
      <c r="A15" s="12" t="s">
        <v>44</v>
      </c>
      <c r="B15" s="13" t="s">
        <v>28</v>
      </c>
      <c r="C15" s="13" t="s">
        <v>27</v>
      </c>
      <c r="D15" s="14">
        <v>80000</v>
      </c>
    </row>
    <row r="16" spans="1:4" x14ac:dyDescent="0.25">
      <c r="A16" s="12" t="s">
        <v>6</v>
      </c>
      <c r="B16" s="13" t="s">
        <v>28</v>
      </c>
      <c r="C16" s="13" t="s">
        <v>31</v>
      </c>
      <c r="D16" s="14">
        <v>1752600</v>
      </c>
    </row>
    <row r="17" spans="1:4" x14ac:dyDescent="0.25">
      <c r="A17" s="12" t="s">
        <v>47</v>
      </c>
      <c r="B17" s="13" t="s">
        <v>28</v>
      </c>
      <c r="C17" s="13" t="s">
        <v>32</v>
      </c>
      <c r="D17" s="14">
        <v>11335271.890000001</v>
      </c>
    </row>
    <row r="18" spans="1:4" x14ac:dyDescent="0.25">
      <c r="A18" s="9" t="s">
        <v>49</v>
      </c>
      <c r="B18" s="10" t="s">
        <v>41</v>
      </c>
      <c r="C18" s="10"/>
      <c r="D18" s="11">
        <f>D19</f>
        <v>2005823.4</v>
      </c>
    </row>
    <row r="19" spans="1:4" x14ac:dyDescent="0.25">
      <c r="A19" s="12" t="s">
        <v>48</v>
      </c>
      <c r="B19" s="13" t="s">
        <v>41</v>
      </c>
      <c r="C19" s="13" t="s">
        <v>25</v>
      </c>
      <c r="D19" s="14">
        <v>2005823.4</v>
      </c>
    </row>
    <row r="20" spans="1:4" x14ac:dyDescent="0.25">
      <c r="A20" s="9" t="s">
        <v>11</v>
      </c>
      <c r="B20" s="10" t="s">
        <v>35</v>
      </c>
      <c r="C20" s="10"/>
      <c r="D20" s="11">
        <f>D21+D22+D23+D24+D25</f>
        <v>128535768.09999999</v>
      </c>
    </row>
    <row r="21" spans="1:4" x14ac:dyDescent="0.25">
      <c r="A21" s="12" t="s">
        <v>12</v>
      </c>
      <c r="B21" s="13" t="s">
        <v>35</v>
      </c>
      <c r="C21" s="13" t="s">
        <v>24</v>
      </c>
      <c r="D21" s="14">
        <v>11231068.41</v>
      </c>
    </row>
    <row r="22" spans="1:4" x14ac:dyDescent="0.25">
      <c r="A22" s="12" t="s">
        <v>13</v>
      </c>
      <c r="B22" s="13" t="s">
        <v>35</v>
      </c>
      <c r="C22" s="13" t="s">
        <v>25</v>
      </c>
      <c r="D22" s="14">
        <v>103139519.7</v>
      </c>
    </row>
    <row r="23" spans="1:4" x14ac:dyDescent="0.25">
      <c r="A23" s="12" t="s">
        <v>43</v>
      </c>
      <c r="B23" s="13" t="s">
        <v>35</v>
      </c>
      <c r="C23" s="13" t="s">
        <v>26</v>
      </c>
      <c r="D23" s="15">
        <v>9135223.5</v>
      </c>
    </row>
    <row r="24" spans="1:4" x14ac:dyDescent="0.25">
      <c r="A24" s="16" t="s">
        <v>42</v>
      </c>
      <c r="B24" s="13" t="s">
        <v>35</v>
      </c>
      <c r="C24" s="13" t="s">
        <v>35</v>
      </c>
      <c r="D24" s="17">
        <v>378622.11</v>
      </c>
    </row>
    <row r="25" spans="1:4" x14ac:dyDescent="0.25">
      <c r="A25" s="12" t="s">
        <v>14</v>
      </c>
      <c r="B25" s="13" t="s">
        <v>35</v>
      </c>
      <c r="C25" s="13" t="s">
        <v>32</v>
      </c>
      <c r="D25" s="15">
        <v>4651334.38</v>
      </c>
    </row>
    <row r="26" spans="1:4" x14ac:dyDescent="0.25">
      <c r="A26" s="9" t="s">
        <v>37</v>
      </c>
      <c r="B26" s="10" t="s">
        <v>31</v>
      </c>
      <c r="C26" s="10"/>
      <c r="D26" s="18">
        <f>D27+D28</f>
        <v>39048629.340000004</v>
      </c>
    </row>
    <row r="27" spans="1:4" x14ac:dyDescent="0.25">
      <c r="A27" s="12" t="s">
        <v>18</v>
      </c>
      <c r="B27" s="13" t="s">
        <v>31</v>
      </c>
      <c r="C27" s="13" t="s">
        <v>24</v>
      </c>
      <c r="D27" s="17">
        <v>31222702.68</v>
      </c>
    </row>
    <row r="28" spans="1:4" x14ac:dyDescent="0.25">
      <c r="A28" s="12" t="s">
        <v>19</v>
      </c>
      <c r="B28" s="13" t="s">
        <v>31</v>
      </c>
      <c r="C28" s="13" t="s">
        <v>28</v>
      </c>
      <c r="D28" s="17">
        <v>7825926.6600000001</v>
      </c>
    </row>
    <row r="29" spans="1:4" x14ac:dyDescent="0.25">
      <c r="A29" s="9" t="s">
        <v>7</v>
      </c>
      <c r="B29" s="10" t="s">
        <v>33</v>
      </c>
      <c r="C29" s="10"/>
      <c r="D29" s="11">
        <f>D30+D31+D32+D33</f>
        <v>19218715.859999999</v>
      </c>
    </row>
    <row r="30" spans="1:4" x14ac:dyDescent="0.25">
      <c r="A30" s="12" t="s">
        <v>8</v>
      </c>
      <c r="B30" s="13" t="s">
        <v>33</v>
      </c>
      <c r="C30" s="13" t="s">
        <v>24</v>
      </c>
      <c r="D30" s="14">
        <v>2986659.09</v>
      </c>
    </row>
    <row r="31" spans="1:4" x14ac:dyDescent="0.25">
      <c r="A31" s="12" t="s">
        <v>9</v>
      </c>
      <c r="B31" s="13" t="s">
        <v>33</v>
      </c>
      <c r="C31" s="13" t="s">
        <v>26</v>
      </c>
      <c r="D31" s="14">
        <v>4376400</v>
      </c>
    </row>
    <row r="32" spans="1:4" x14ac:dyDescent="0.25">
      <c r="A32" s="12" t="s">
        <v>15</v>
      </c>
      <c r="B32" s="13" t="s">
        <v>33</v>
      </c>
      <c r="C32" s="13" t="s">
        <v>28</v>
      </c>
      <c r="D32" s="14">
        <v>10830556.77</v>
      </c>
    </row>
    <row r="33" spans="1:4" x14ac:dyDescent="0.25">
      <c r="A33" s="12" t="s">
        <v>20</v>
      </c>
      <c r="B33" s="13" t="s">
        <v>33</v>
      </c>
      <c r="C33" s="13" t="s">
        <v>27</v>
      </c>
      <c r="D33" s="17">
        <v>1025100</v>
      </c>
    </row>
    <row r="34" spans="1:4" x14ac:dyDescent="0.25">
      <c r="A34" s="9" t="s">
        <v>16</v>
      </c>
      <c r="B34" s="10" t="s">
        <v>29</v>
      </c>
      <c r="C34" s="10"/>
      <c r="D34" s="18">
        <f>D35</f>
        <v>611408.04</v>
      </c>
    </row>
    <row r="35" spans="1:4" x14ac:dyDescent="0.25">
      <c r="A35" s="12" t="s">
        <v>17</v>
      </c>
      <c r="B35" s="13" t="s">
        <v>29</v>
      </c>
      <c r="C35" s="13" t="s">
        <v>25</v>
      </c>
      <c r="D35" s="17">
        <v>611408.04</v>
      </c>
    </row>
    <row r="36" spans="1:4" ht="29.25" x14ac:dyDescent="0.25">
      <c r="A36" s="9" t="s">
        <v>40</v>
      </c>
      <c r="B36" s="10" t="s">
        <v>34</v>
      </c>
      <c r="C36" s="10"/>
      <c r="D36" s="11">
        <f>D37</f>
        <v>22283600</v>
      </c>
    </row>
    <row r="37" spans="1:4" ht="30" x14ac:dyDescent="0.25">
      <c r="A37" s="12" t="s">
        <v>10</v>
      </c>
      <c r="B37" s="13" t="s">
        <v>34</v>
      </c>
      <c r="C37" s="13" t="s">
        <v>24</v>
      </c>
      <c r="D37" s="14">
        <v>22283600</v>
      </c>
    </row>
    <row r="38" spans="1:4" x14ac:dyDescent="0.25">
      <c r="D38" s="8">
        <f>D36+D34+D29+D26+D20+D14+D7+D18</f>
        <v>257508756.81000003</v>
      </c>
    </row>
    <row r="40" spans="1:4" x14ac:dyDescent="0.25">
      <c r="D40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2018-02-26T07:20:12Z</cp:lastPrinted>
  <dcterms:created xsi:type="dcterms:W3CDTF">2012-06-20T07:15:37Z</dcterms:created>
  <dcterms:modified xsi:type="dcterms:W3CDTF">2020-06-30T08:18:50Z</dcterms:modified>
</cp:coreProperties>
</file>