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лист1!$A$1:$E$301</definedName>
  </definedNames>
  <calcPr calcId="124519"/>
</workbook>
</file>

<file path=xl/calcChain.xml><?xml version="1.0" encoding="utf-8"?>
<calcChain xmlns="http://schemas.openxmlformats.org/spreadsheetml/2006/main">
  <c r="E90" i="1"/>
  <c r="D90"/>
  <c r="D89" s="1"/>
  <c r="E89"/>
  <c r="E239"/>
  <c r="D239"/>
  <c r="E238"/>
  <c r="D238"/>
  <c r="E237"/>
  <c r="D237"/>
  <c r="E236"/>
  <c r="D236"/>
  <c r="E295" l="1"/>
  <c r="D295"/>
  <c r="E290"/>
  <c r="D290"/>
  <c r="E285"/>
  <c r="D285"/>
  <c r="E280"/>
  <c r="D280"/>
  <c r="E275"/>
  <c r="D275"/>
  <c r="E270"/>
  <c r="D270"/>
  <c r="E265"/>
  <c r="D265"/>
  <c r="E224" l="1"/>
  <c r="E223"/>
  <c r="E222" s="1"/>
  <c r="E221" s="1"/>
  <c r="D224"/>
  <c r="D223" s="1"/>
  <c r="D222" s="1"/>
  <c r="D221" s="1"/>
  <c r="E140" l="1"/>
  <c r="D140"/>
  <c r="D139" s="1"/>
  <c r="E139"/>
  <c r="E293" l="1"/>
  <c r="E288"/>
  <c r="E283"/>
  <c r="E278"/>
  <c r="E277" s="1"/>
  <c r="E273"/>
  <c r="E268"/>
  <c r="E263"/>
  <c r="D293"/>
  <c r="D288"/>
  <c r="D283"/>
  <c r="D278"/>
  <c r="D273"/>
  <c r="D272" s="1"/>
  <c r="D268"/>
  <c r="D263"/>
  <c r="D262" s="1"/>
  <c r="E234"/>
  <c r="D234"/>
  <c r="D233" s="1"/>
  <c r="D232" s="1"/>
  <c r="D231" s="1"/>
  <c r="E233"/>
  <c r="E232" s="1"/>
  <c r="E231" s="1"/>
  <c r="D267" l="1"/>
  <c r="D292"/>
  <c r="E267"/>
  <c r="E272"/>
  <c r="D282"/>
  <c r="D287"/>
  <c r="E287"/>
  <c r="E292"/>
  <c r="D277"/>
  <c r="E262"/>
  <c r="E282"/>
  <c r="E219"/>
  <c r="E218" s="1"/>
  <c r="E217" s="1"/>
  <c r="E216" s="1"/>
  <c r="D219"/>
  <c r="D218" s="1"/>
  <c r="D217" s="1"/>
  <c r="D216" s="1"/>
  <c r="E300" l="1"/>
  <c r="E299" s="1"/>
  <c r="E298" s="1"/>
  <c r="E297" s="1"/>
  <c r="D300"/>
  <c r="D299" s="1"/>
  <c r="D298" s="1"/>
  <c r="D297" s="1"/>
  <c r="E260" l="1"/>
  <c r="E259" s="1"/>
  <c r="E258" s="1"/>
  <c r="E255"/>
  <c r="E253"/>
  <c r="E249"/>
  <c r="E248" s="1"/>
  <c r="E247" s="1"/>
  <c r="E244"/>
  <c r="E243" s="1"/>
  <c r="E229"/>
  <c r="E228" s="1"/>
  <c r="E227" s="1"/>
  <c r="E226" s="1"/>
  <c r="E214"/>
  <c r="E213" s="1"/>
  <c r="E212" s="1"/>
  <c r="E211" s="1"/>
  <c r="E209"/>
  <c r="E208" s="1"/>
  <c r="E207" s="1"/>
  <c r="E206" s="1"/>
  <c r="E204"/>
  <c r="E203" s="1"/>
  <c r="E202" s="1"/>
  <c r="E201" s="1"/>
  <c r="E199"/>
  <c r="E198" s="1"/>
  <c r="E197" s="1"/>
  <c r="E194"/>
  <c r="E193" s="1"/>
  <c r="E192" s="1"/>
  <c r="E190"/>
  <c r="E189" s="1"/>
  <c r="E188" s="1"/>
  <c r="E187" s="1"/>
  <c r="E184"/>
  <c r="E183" s="1"/>
  <c r="E182" s="1"/>
  <c r="E181" s="1"/>
  <c r="E179"/>
  <c r="E178" s="1"/>
  <c r="E177" s="1"/>
  <c r="E175"/>
  <c r="E174" s="1"/>
  <c r="E173" s="1"/>
  <c r="E170"/>
  <c r="E169" s="1"/>
  <c r="E168" s="1"/>
  <c r="E166"/>
  <c r="E165" s="1"/>
  <c r="E161"/>
  <c r="E160" s="1"/>
  <c r="E159" s="1"/>
  <c r="E158" s="1"/>
  <c r="E156"/>
  <c r="E155" s="1"/>
  <c r="E154" s="1"/>
  <c r="E151"/>
  <c r="E150" s="1"/>
  <c r="E149" s="1"/>
  <c r="E146"/>
  <c r="E145" s="1"/>
  <c r="E137"/>
  <c r="E136" s="1"/>
  <c r="E134"/>
  <c r="E133" s="1"/>
  <c r="E131"/>
  <c r="E130" s="1"/>
  <c r="E129" s="1"/>
  <c r="E127"/>
  <c r="E125"/>
  <c r="E121"/>
  <c r="E120" s="1"/>
  <c r="E119" s="1"/>
  <c r="E117"/>
  <c r="E116" s="1"/>
  <c r="E115" s="1"/>
  <c r="E113"/>
  <c r="E108"/>
  <c r="E107" s="1"/>
  <c r="E103"/>
  <c r="E102" s="1"/>
  <c r="E101" s="1"/>
  <c r="E100" s="1"/>
  <c r="E98"/>
  <c r="E97" s="1"/>
  <c r="E96" s="1"/>
  <c r="E95" s="1"/>
  <c r="E93"/>
  <c r="E92" s="1"/>
  <c r="E88" s="1"/>
  <c r="E85"/>
  <c r="E84" s="1"/>
  <c r="E83" s="1"/>
  <c r="E82" s="1"/>
  <c r="E80"/>
  <c r="E79" s="1"/>
  <c r="E78" s="1"/>
  <c r="E77" s="1"/>
  <c r="E75"/>
  <c r="E74" s="1"/>
  <c r="E72"/>
  <c r="E71" s="1"/>
  <c r="E69"/>
  <c r="E68" s="1"/>
  <c r="E64"/>
  <c r="E63" s="1"/>
  <c r="E61"/>
  <c r="E60" s="1"/>
  <c r="E58"/>
  <c r="E57" s="1"/>
  <c r="E52"/>
  <c r="E51" s="1"/>
  <c r="E49"/>
  <c r="E48" s="1"/>
  <c r="E44"/>
  <c r="E43" s="1"/>
  <c r="E38"/>
  <c r="E36"/>
  <c r="E33"/>
  <c r="E31"/>
  <c r="E27"/>
  <c r="E26" s="1"/>
  <c r="E25" s="1"/>
  <c r="E23"/>
  <c r="E22" s="1"/>
  <c r="E21" s="1"/>
  <c r="E20" s="1"/>
  <c r="E18"/>
  <c r="E17" s="1"/>
  <c r="E16" s="1"/>
  <c r="E15" s="1"/>
  <c r="E13"/>
  <c r="E12" s="1"/>
  <c r="E47" l="1"/>
  <c r="E56"/>
  <c r="E55" s="1"/>
  <c r="E112"/>
  <c r="E111" s="1"/>
  <c r="E110" s="1"/>
  <c r="E11"/>
  <c r="E10" s="1"/>
  <c r="E106"/>
  <c r="E105" s="1"/>
  <c r="E87"/>
  <c r="E35"/>
  <c r="E144"/>
  <c r="E143" s="1"/>
  <c r="E164"/>
  <c r="E163" s="1"/>
  <c r="E196"/>
  <c r="E242"/>
  <c r="E241" s="1"/>
  <c r="E30"/>
  <c r="E124"/>
  <c r="E123" s="1"/>
  <c r="E148"/>
  <c r="E42"/>
  <c r="E41" s="1"/>
  <c r="E153"/>
  <c r="E257"/>
  <c r="E172"/>
  <c r="E67"/>
  <c r="E66" s="1"/>
  <c r="E252"/>
  <c r="E251" s="1"/>
  <c r="E246" s="1"/>
  <c r="E46"/>
  <c r="E186"/>
  <c r="E40" l="1"/>
  <c r="E29"/>
  <c r="E9" s="1"/>
  <c r="E142"/>
  <c r="E54"/>
  <c r="D127" l="1"/>
  <c r="D125"/>
  <c r="D124" l="1"/>
  <c r="D38"/>
  <c r="D36"/>
  <c r="D249"/>
  <c r="D248" s="1"/>
  <c r="D244"/>
  <c r="D243" s="1"/>
  <c r="D35" l="1"/>
  <c r="D242"/>
  <c r="D241" s="1"/>
  <c r="D247"/>
  <c r="D229" l="1"/>
  <c r="D228" s="1"/>
  <c r="D227" s="1"/>
  <c r="D226" s="1"/>
  <c r="D214"/>
  <c r="D213" s="1"/>
  <c r="D212" s="1"/>
  <c r="D211" s="1"/>
  <c r="D209"/>
  <c r="D208" s="1"/>
  <c r="D207" s="1"/>
  <c r="D206" s="1"/>
  <c r="D204"/>
  <c r="D203" s="1"/>
  <c r="D202" s="1"/>
  <c r="D201" s="1"/>
  <c r="D199"/>
  <c r="D198" s="1"/>
  <c r="D197" s="1"/>
  <c r="D194"/>
  <c r="D193" s="1"/>
  <c r="D192" s="1"/>
  <c r="D190"/>
  <c r="D189" s="1"/>
  <c r="D188" s="1"/>
  <c r="D187" s="1"/>
  <c r="D184"/>
  <c r="D183" s="1"/>
  <c r="D182" s="1"/>
  <c r="D181" s="1"/>
  <c r="D179"/>
  <c r="D178" s="1"/>
  <c r="D177" s="1"/>
  <c r="D175"/>
  <c r="D174" s="1"/>
  <c r="D173" s="1"/>
  <c r="D170"/>
  <c r="D169" s="1"/>
  <c r="D168" s="1"/>
  <c r="D166"/>
  <c r="D165" s="1"/>
  <c r="D161"/>
  <c r="D160" s="1"/>
  <c r="D159" s="1"/>
  <c r="D158" s="1"/>
  <c r="D156"/>
  <c r="D155" s="1"/>
  <c r="D154" s="1"/>
  <c r="D151"/>
  <c r="D150" s="1"/>
  <c r="D149" s="1"/>
  <c r="D146"/>
  <c r="D145" s="1"/>
  <c r="D137"/>
  <c r="D136" s="1"/>
  <c r="D134"/>
  <c r="D133" s="1"/>
  <c r="D131"/>
  <c r="D130" s="1"/>
  <c r="D121"/>
  <c r="D120" s="1"/>
  <c r="D119" s="1"/>
  <c r="D113"/>
  <c r="D112" s="1"/>
  <c r="D108"/>
  <c r="D107" s="1"/>
  <c r="D103"/>
  <c r="D102" s="1"/>
  <c r="D101" s="1"/>
  <c r="D100" s="1"/>
  <c r="D98"/>
  <c r="D97" s="1"/>
  <c r="D96" s="1"/>
  <c r="D95" s="1"/>
  <c r="D93"/>
  <c r="D92" s="1"/>
  <c r="D88" s="1"/>
  <c r="D85"/>
  <c r="D84" s="1"/>
  <c r="D83" s="1"/>
  <c r="D82" s="1"/>
  <c r="D117"/>
  <c r="D116" s="1"/>
  <c r="D115" s="1"/>
  <c r="D80"/>
  <c r="D79" s="1"/>
  <c r="D78" s="1"/>
  <c r="D77" s="1"/>
  <c r="D72"/>
  <c r="D71" s="1"/>
  <c r="D75"/>
  <c r="D74" s="1"/>
  <c r="D69"/>
  <c r="D68" s="1"/>
  <c r="D64"/>
  <c r="D63" s="1"/>
  <c r="D61"/>
  <c r="D60" s="1"/>
  <c r="D58"/>
  <c r="D57" s="1"/>
  <c r="D52"/>
  <c r="D51" s="1"/>
  <c r="D49"/>
  <c r="D48" s="1"/>
  <c r="D44"/>
  <c r="D43" s="1"/>
  <c r="D33"/>
  <c r="D31"/>
  <c r="D47" l="1"/>
  <c r="D129"/>
  <c r="D56"/>
  <c r="D55" s="1"/>
  <c r="D196"/>
  <c r="D87"/>
  <c r="D153"/>
  <c r="D148"/>
  <c r="D186"/>
  <c r="D172"/>
  <c r="D144"/>
  <c r="D143" s="1"/>
  <c r="D164"/>
  <c r="D163" s="1"/>
  <c r="D123"/>
  <c r="D106"/>
  <c r="D105" s="1"/>
  <c r="D111"/>
  <c r="D110" s="1"/>
  <c r="D67"/>
  <c r="D66" s="1"/>
  <c r="D42"/>
  <c r="D41" s="1"/>
  <c r="D46"/>
  <c r="D30"/>
  <c r="D40" l="1"/>
  <c r="D142"/>
  <c r="D54"/>
  <c r="D29"/>
  <c r="D27" l="1"/>
  <c r="D26" s="1"/>
  <c r="D25" s="1"/>
  <c r="D23"/>
  <c r="D22" s="1"/>
  <c r="D21" s="1"/>
  <c r="D20" s="1"/>
  <c r="D18"/>
  <c r="D17" s="1"/>
  <c r="D16" s="1"/>
  <c r="D15" s="1"/>
  <c r="D13"/>
  <c r="D12" s="1"/>
  <c r="D11" l="1"/>
  <c r="D10" s="1"/>
  <c r="D9" s="1"/>
  <c r="D260"/>
  <c r="D259" s="1"/>
  <c r="D258" s="1"/>
  <c r="D257" l="1"/>
  <c r="D255"/>
  <c r="D253"/>
  <c r="D252" l="1"/>
  <c r="D251" s="1"/>
  <c r="D246" l="1"/>
</calcChain>
</file>

<file path=xl/sharedStrings.xml><?xml version="1.0" encoding="utf-8"?>
<sst xmlns="http://schemas.openxmlformats.org/spreadsheetml/2006/main" count="719" uniqueCount="320">
  <si>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</si>
  <si>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</si>
  <si>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</si>
  <si>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</si>
  <si>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</si>
  <si>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</si>
  <si>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</si>
  <si>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</si>
  <si>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</si>
  <si>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</si>
  <si>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</si>
  <si>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</si>
  <si>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</si>
  <si>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</si>
  <si>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</si>
  <si>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</si>
  <si>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</si>
  <si>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</si>
  <si>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</si>
  <si>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</si>
  <si>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</si>
  <si>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</si>
  <si>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</si>
  <si>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</si>
  <si>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</si>
  <si>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</si>
  <si>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</si>
  <si>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</si>
  <si>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</si>
  <si>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</si>
  <si>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</si>
  <si>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</si>
  <si>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</si>
  <si>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</si>
  <si>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</si>
  <si>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</si>
  <si>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</si>
  <si>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</si>
  <si>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</si>
  <si>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</si>
  <si>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</si>
  <si>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</si>
  <si>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</si>
  <si>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</si>
  <si>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</si>
  <si>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</si>
  <si>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</si>
  <si>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</si>
  <si>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</si>
  <si>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</si>
  <si>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</si>
  <si>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</si>
  <si>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</si>
  <si>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</si>
  <si>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</si>
  <si>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</si>
  <si>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</si>
  <si>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</si>
  <si>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</si>
  <si>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</si>
  <si>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</si>
  <si>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</si>
  <si>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</si>
  <si>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</si>
  <si>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</si>
  <si>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</si>
  <si>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</si>
  <si>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</si>
  <si>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</si>
  <si>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</si>
  <si>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</si>
  <si>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</si>
  <si>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</si>
  <si>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</si>
  <si>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</si>
  <si>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</si>
  <si>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</si>
  <si>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</si>
  <si>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</si>
  <si>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</si>
  <si>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</si>
  <si>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</si>
  <si>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</si>
  <si>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</si>
  <si>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</si>
  <si>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</si>
  <si>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</si>
  <si>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</si>
  <si>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</si>
  <si>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</si>
  <si>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</si>
  <si>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</si>
  <si>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</si>
  <si>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</si>
  <si>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</si>
  <si>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</si>
  <si>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</si>
  <si>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</si>
  <si>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</si>
  <si>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</si>
  <si>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</si>
  <si>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</si>
  <si>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</si>
  <si>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</si>
  <si>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</si>
  <si>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</si>
  <si>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</si>
  <si>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</si>
  <si>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</si>
  <si>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</si>
  <si>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</si>
  <si>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</si>
  <si>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</si>
  <si>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</si>
  <si>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</si>
  <si>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</si>
  <si>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</si>
  <si>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</si>
  <si>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</si>
  <si>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</si>
  <si>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</si>
  <si>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</si>
  <si>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</si>
  <si>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</si>
  <si>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</si>
  <si>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</si>
  <si>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</si>
  <si>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</si>
  <si>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</si>
  <si>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</si>
  <si>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</si>
  <si>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</si>
  <si>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</si>
  <si>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</si>
  <si>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</si>
  <si>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</si>
  <si>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</si>
  <si>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</si>
  <si>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</si>
  <si>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</si>
  <si>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</si>
  <si>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</si>
  <si>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</si>
  <si>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</si>
  <si>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</si>
  <si>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</si>
  <si>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</si>
  <si>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</si>
  <si>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</si>
  <si>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</si>
  <si>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</si>
  <si>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</si>
  <si>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</si>
  <si>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</si>
  <si>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</si>
  <si>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</si>
  <si>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</si>
  <si>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</si>
  <si>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</si>
  <si>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</si>
  <si>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</si>
  <si>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</si>
  <si>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</si>
  <si>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</si>
  <si>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</si>
  <si>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</si>
  <si>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</si>
  <si>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</si>
  <si>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</si>
  <si>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</si>
  <si>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</si>
  <si>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</si>
  <si>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</si>
  <si>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</si>
  <si>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</si>
  <si>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</si>
  <si>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</si>
  <si>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</si>
  <si>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</si>
  <si>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</si>
  <si>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</si>
  <si>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</si>
  <si>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</si>
  <si>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</si>
  <si>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</si>
  <si>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</si>
  <si>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</si>
  <si>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</si>
  <si>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</si>
  <si>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</si>
  <si>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</si>
  <si>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</si>
  <si>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</si>
  <si>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</si>
  <si>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</si>
  <si>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</si>
  <si>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</si>
  <si>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</si>
  <si>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</si>
  <si>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</si>
  <si>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</si>
  <si>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</si>
  <si>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</si>
  <si>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</si>
  <si>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</si>
  <si>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</si>
  <si>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</si>
  <si>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</si>
  <si>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</si>
  <si>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</si>
  <si>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</si>
  <si>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</si>
  <si>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</si>
  <si>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</si>
  <si>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</si>
  <si>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</si>
  <si>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</si>
  <si>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</si>
  <si>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</si>
  <si>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</si>
  <si>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</si>
  <si>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</si>
  <si>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</si>
  <si>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</si>
  <si>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</si>
  <si>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</si>
  <si>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</si>
  <si>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</si>
  <si>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</si>
  <si>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</si>
  <si>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</si>
  <si>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</si>
  <si>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</si>
  <si>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</si>
  <si>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</si>
  <si>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</si>
  <si>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</si>
  <si>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</si>
  <si>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</si>
  <si>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</si>
  <si>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</si>
  <si>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</si>
  <si>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</si>
  <si>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</si>
  <si>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</si>
  <si>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</si>
  <si>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</si>
  <si>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</si>
  <si>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</si>
  <si>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</si>
  <si>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</si>
  <si>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</si>
  <si>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</si>
  <si>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</si>
  <si>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</si>
  <si>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</si>
  <si>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</si>
  <si>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</si>
  <si>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</si>
  <si>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</si>
  <si>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</si>
  <si>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</si>
  <si>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</si>
  <si>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</si>
  <si>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</si>
  <si>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</si>
  <si>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</si>
  <si>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</si>
  <si>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</si>
  <si>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</si>
  <si>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</si>
  <si>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</si>
  <si>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</si>
  <si>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</si>
  <si>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</si>
  <si>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</si>
  <si>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</si>
  <si>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</si>
  <si>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</si>
  <si>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</si>
  <si>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</si>
  <si>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</si>
  <si>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</si>
  <si>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</si>
  <si>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</si>
  <si>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</si>
  <si>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</si>
  <si>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</si>
  <si>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</si>
  <si>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</si>
  <si>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</si>
  <si>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</si>
  <si>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</si>
  <si>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</si>
  <si>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</si>
  <si>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</si>
  <si>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</si>
  <si>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</si>
  <si>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</si>
  <si>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</si>
  <si>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</si>
  <si>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</si>
  <si>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2020 год и на плановый период 2021 и 2022 годов" 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</si>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</sst>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16" fillId="0" borderId="0" xfId="0" applyFont="1"/>
    <xf numFmtId="4" fontId="16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view="pageBreakPreview" topLeftCell="A292" zoomScale="140" zoomScaleSheetLayoutView="140" workbookViewId="0">
      <selection activeCell="C302" sqref="C302:E303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63" t="s">
        <v>254</v>
      </c>
      <c r="C1" s="63"/>
      <c r="D1" s="63"/>
      <c r="E1" s="64"/>
    </row>
    <row r="2" spans="1:5" ht="55.5" customHeight="1">
      <c r="B2" s="65" t="s">
        <v>302</v>
      </c>
      <c r="C2" s="66"/>
      <c r="D2" s="66"/>
      <c r="E2" s="64"/>
    </row>
    <row r="3" spans="1:5" ht="15" customHeight="1">
      <c r="A3" s="67" t="s">
        <v>303</v>
      </c>
      <c r="B3" s="67"/>
      <c r="C3" s="67"/>
      <c r="D3" s="67"/>
      <c r="E3" s="68"/>
    </row>
    <row r="4" spans="1:5" ht="78.75" customHeight="1">
      <c r="A4" s="67"/>
      <c r="B4" s="67"/>
      <c r="C4" s="67"/>
      <c r="D4" s="67"/>
      <c r="E4" s="68"/>
    </row>
    <row r="5" spans="1:5" ht="15" customHeight="1">
      <c r="A5" s="1"/>
      <c r="B5" s="1"/>
      <c r="D5" s="77" t="s">
        <v>43</v>
      </c>
      <c r="E5" s="78"/>
    </row>
    <row r="6" spans="1:5" ht="15" customHeight="1">
      <c r="A6" s="73" t="s">
        <v>6</v>
      </c>
      <c r="B6" s="75" t="s">
        <v>46</v>
      </c>
      <c r="C6" s="75" t="s">
        <v>48</v>
      </c>
      <c r="D6" s="69" t="s">
        <v>304</v>
      </c>
      <c r="E6" s="71" t="s">
        <v>305</v>
      </c>
    </row>
    <row r="7" spans="1:5" ht="111" customHeight="1">
      <c r="A7" s="74"/>
      <c r="B7" s="74"/>
      <c r="C7" s="76"/>
      <c r="D7" s="70"/>
      <c r="E7" s="72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274</v>
      </c>
      <c r="B9" s="9" t="s">
        <v>51</v>
      </c>
      <c r="C9" s="9"/>
      <c r="D9" s="12">
        <f>D10+D15+D20+D25+D29</f>
        <v>24663400</v>
      </c>
      <c r="E9" s="12">
        <f>E10+E15+E20+E25+E29</f>
        <v>25298900</v>
      </c>
    </row>
    <row r="10" spans="1:5" ht="40.5">
      <c r="A10" s="17" t="s">
        <v>25</v>
      </c>
      <c r="B10" s="6" t="s">
        <v>53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>
      <c r="A11" s="8" t="s">
        <v>54</v>
      </c>
      <c r="B11" s="9" t="s">
        <v>52</v>
      </c>
      <c r="C11" s="9"/>
      <c r="D11" s="12">
        <f t="shared" si="0"/>
        <v>15240600</v>
      </c>
      <c r="E11" s="12">
        <f t="shared" si="0"/>
        <v>15850100</v>
      </c>
    </row>
    <row r="12" spans="1:5" ht="26.25">
      <c r="A12" s="4" t="s">
        <v>49</v>
      </c>
      <c r="B12" s="5" t="s">
        <v>55</v>
      </c>
      <c r="C12" s="9"/>
      <c r="D12" s="10">
        <f>D13</f>
        <v>15240600</v>
      </c>
      <c r="E12" s="10">
        <f t="shared" si="0"/>
        <v>15850100</v>
      </c>
    </row>
    <row r="13" spans="1:5" ht="51.75">
      <c r="A13" s="4" t="s">
        <v>21</v>
      </c>
      <c r="B13" s="5" t="s">
        <v>55</v>
      </c>
      <c r="C13" s="5" t="s">
        <v>7</v>
      </c>
      <c r="D13" s="10">
        <f t="shared" si="0"/>
        <v>15240600</v>
      </c>
      <c r="E13" s="10">
        <f t="shared" si="0"/>
        <v>15850100</v>
      </c>
    </row>
    <row r="14" spans="1:5" ht="26.25">
      <c r="A14" s="4" t="s">
        <v>19</v>
      </c>
      <c r="B14" s="5" t="s">
        <v>55</v>
      </c>
      <c r="C14" s="5" t="s">
        <v>8</v>
      </c>
      <c r="D14" s="35">
        <v>15240600</v>
      </c>
      <c r="E14" s="35">
        <v>15850100</v>
      </c>
    </row>
    <row r="15" spans="1:5" ht="40.5">
      <c r="A15" s="17" t="s">
        <v>232</v>
      </c>
      <c r="B15" s="6" t="s">
        <v>56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26.25">
      <c r="A16" s="8" t="s">
        <v>57</v>
      </c>
      <c r="B16" s="9" t="s">
        <v>58</v>
      </c>
      <c r="C16" s="9"/>
      <c r="D16" s="12">
        <f t="shared" si="1"/>
        <v>4639800</v>
      </c>
      <c r="E16" s="12">
        <f t="shared" si="1"/>
        <v>4639800</v>
      </c>
    </row>
    <row r="17" spans="1:5">
      <c r="A17" s="4" t="s">
        <v>50</v>
      </c>
      <c r="B17" s="5" t="s">
        <v>255</v>
      </c>
      <c r="C17" s="5"/>
      <c r="D17" s="10">
        <f t="shared" si="1"/>
        <v>4639800</v>
      </c>
      <c r="E17" s="10">
        <f t="shared" si="1"/>
        <v>4639800</v>
      </c>
    </row>
    <row r="18" spans="1:5" ht="26.25">
      <c r="A18" s="4" t="s">
        <v>24</v>
      </c>
      <c r="B18" s="5" t="s">
        <v>255</v>
      </c>
      <c r="C18" s="5" t="s">
        <v>12</v>
      </c>
      <c r="D18" s="10">
        <f>D19</f>
        <v>4639800</v>
      </c>
      <c r="E18" s="10">
        <f>E19</f>
        <v>4639800</v>
      </c>
    </row>
    <row r="19" spans="1:5">
      <c r="A19" s="4" t="s">
        <v>1</v>
      </c>
      <c r="B19" s="5" t="s">
        <v>255</v>
      </c>
      <c r="C19" s="5" t="s">
        <v>13</v>
      </c>
      <c r="D19" s="35">
        <v>4639800</v>
      </c>
      <c r="E19" s="35">
        <v>4639800</v>
      </c>
    </row>
    <row r="20" spans="1:5" ht="27">
      <c r="A20" s="17" t="s">
        <v>26</v>
      </c>
      <c r="B20" s="6" t="s">
        <v>59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>
      <c r="A21" s="8" t="s">
        <v>60</v>
      </c>
      <c r="B21" s="9" t="s">
        <v>61</v>
      </c>
      <c r="C21" s="9"/>
      <c r="D21" s="12">
        <f t="shared" si="2"/>
        <v>1000000</v>
      </c>
      <c r="E21" s="12">
        <f t="shared" si="2"/>
        <v>1000000</v>
      </c>
    </row>
    <row r="22" spans="1:5" ht="26.25">
      <c r="A22" s="4" t="s">
        <v>27</v>
      </c>
      <c r="B22" s="5" t="s">
        <v>62</v>
      </c>
      <c r="C22" s="5"/>
      <c r="D22" s="10">
        <f t="shared" si="2"/>
        <v>1000000</v>
      </c>
      <c r="E22" s="10">
        <f t="shared" si="2"/>
        <v>1000000</v>
      </c>
    </row>
    <row r="23" spans="1:5">
      <c r="A23" s="4" t="s">
        <v>0</v>
      </c>
      <c r="B23" s="5" t="s">
        <v>62</v>
      </c>
      <c r="C23" s="5" t="s">
        <v>11</v>
      </c>
      <c r="D23" s="10">
        <f>D24</f>
        <v>1000000</v>
      </c>
      <c r="E23" s="10">
        <f>E24</f>
        <v>1000000</v>
      </c>
    </row>
    <row r="24" spans="1:5" ht="39">
      <c r="A24" s="4" t="s">
        <v>47</v>
      </c>
      <c r="B24" s="5" t="s">
        <v>62</v>
      </c>
      <c r="C24" s="5" t="s">
        <v>14</v>
      </c>
      <c r="D24" s="35">
        <v>1000000</v>
      </c>
      <c r="E24" s="35">
        <v>1000000</v>
      </c>
    </row>
    <row r="25" spans="1:5" ht="26.25">
      <c r="A25" s="8" t="s">
        <v>63</v>
      </c>
      <c r="B25" s="9" t="s">
        <v>64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26.25">
      <c r="A26" s="4" t="s">
        <v>230</v>
      </c>
      <c r="B26" s="5" t="s">
        <v>227</v>
      </c>
      <c r="C26" s="5"/>
      <c r="D26" s="10">
        <f t="shared" si="3"/>
        <v>3100000</v>
      </c>
      <c r="E26" s="10">
        <f t="shared" si="3"/>
        <v>3100000</v>
      </c>
    </row>
    <row r="27" spans="1:5">
      <c r="A27" s="4" t="s">
        <v>2</v>
      </c>
      <c r="B27" s="5" t="s">
        <v>227</v>
      </c>
      <c r="C27" s="5" t="s">
        <v>15</v>
      </c>
      <c r="D27" s="10">
        <f>D28</f>
        <v>3100000</v>
      </c>
      <c r="E27" s="10">
        <f>E28</f>
        <v>3100000</v>
      </c>
    </row>
    <row r="28" spans="1:5">
      <c r="A28" s="4" t="s">
        <v>3</v>
      </c>
      <c r="B28" s="5" t="s">
        <v>227</v>
      </c>
      <c r="C28" s="5" t="s">
        <v>16</v>
      </c>
      <c r="D28" s="35">
        <v>3100000</v>
      </c>
      <c r="E28" s="35">
        <v>3100000</v>
      </c>
    </row>
    <row r="29" spans="1:5" ht="26.25">
      <c r="A29" s="8" t="s">
        <v>65</v>
      </c>
      <c r="B29" s="9" t="s">
        <v>66</v>
      </c>
      <c r="C29" s="9"/>
      <c r="D29" s="12">
        <f>D30+D35</f>
        <v>683000</v>
      </c>
      <c r="E29" s="12">
        <f>E30+E35</f>
        <v>709000</v>
      </c>
    </row>
    <row r="30" spans="1:5" ht="51.75">
      <c r="A30" s="23" t="s">
        <v>225</v>
      </c>
      <c r="B30" s="20" t="s">
        <v>67</v>
      </c>
      <c r="C30" s="20"/>
      <c r="D30" s="21">
        <f>D31+D33</f>
        <v>341700</v>
      </c>
      <c r="E30" s="21">
        <f>E31+E33</f>
        <v>354700</v>
      </c>
    </row>
    <row r="31" spans="1:5" ht="51.75">
      <c r="A31" s="4" t="s">
        <v>21</v>
      </c>
      <c r="B31" s="5" t="s">
        <v>67</v>
      </c>
      <c r="C31" s="5" t="s">
        <v>7</v>
      </c>
      <c r="D31" s="10">
        <f>D32</f>
        <v>330400</v>
      </c>
      <c r="E31" s="10">
        <f>E32</f>
        <v>343600</v>
      </c>
    </row>
    <row r="32" spans="1:5" ht="26.25">
      <c r="A32" s="4" t="s">
        <v>22</v>
      </c>
      <c r="B32" s="5" t="s">
        <v>67</v>
      </c>
      <c r="C32" s="5" t="s">
        <v>8</v>
      </c>
      <c r="D32" s="35">
        <v>330400</v>
      </c>
      <c r="E32" s="35">
        <v>343600</v>
      </c>
    </row>
    <row r="33" spans="1:5" ht="26.25">
      <c r="A33" s="4" t="s">
        <v>234</v>
      </c>
      <c r="B33" s="5" t="s">
        <v>67</v>
      </c>
      <c r="C33" s="5" t="s">
        <v>9</v>
      </c>
      <c r="D33" s="10">
        <f>D34</f>
        <v>11300</v>
      </c>
      <c r="E33" s="10">
        <f>E34</f>
        <v>11100</v>
      </c>
    </row>
    <row r="34" spans="1:5" ht="26.25">
      <c r="A34" s="4" t="s">
        <v>23</v>
      </c>
      <c r="B34" s="5" t="s">
        <v>67</v>
      </c>
      <c r="C34" s="5" t="s">
        <v>10</v>
      </c>
      <c r="D34" s="35">
        <v>11300</v>
      </c>
      <c r="E34" s="35">
        <v>11100</v>
      </c>
    </row>
    <row r="35" spans="1:5" ht="39">
      <c r="A35" s="23" t="s">
        <v>226</v>
      </c>
      <c r="B35" s="20" t="s">
        <v>68</v>
      </c>
      <c r="C35" s="28"/>
      <c r="D35" s="21">
        <f>SUM(D36,D38)</f>
        <v>341300</v>
      </c>
      <c r="E35" s="21">
        <f>SUM(E36,E38)</f>
        <v>354300</v>
      </c>
    </row>
    <row r="36" spans="1:5" ht="51.75">
      <c r="A36" s="4" t="s">
        <v>21</v>
      </c>
      <c r="B36" s="5" t="s">
        <v>68</v>
      </c>
      <c r="C36" s="5" t="s">
        <v>7</v>
      </c>
      <c r="D36" s="10">
        <f>D37</f>
        <v>330400</v>
      </c>
      <c r="E36" s="10">
        <f>E37</f>
        <v>343600</v>
      </c>
    </row>
    <row r="37" spans="1:5" ht="26.25">
      <c r="A37" s="4" t="s">
        <v>19</v>
      </c>
      <c r="B37" s="5" t="s">
        <v>68</v>
      </c>
      <c r="C37" s="5" t="s">
        <v>8</v>
      </c>
      <c r="D37" s="35">
        <v>330400</v>
      </c>
      <c r="E37" s="35">
        <v>343600</v>
      </c>
    </row>
    <row r="38" spans="1:5" ht="26.25">
      <c r="A38" s="4" t="s">
        <v>234</v>
      </c>
      <c r="B38" s="5" t="s">
        <v>68</v>
      </c>
      <c r="C38" s="5" t="s">
        <v>9</v>
      </c>
      <c r="D38" s="10">
        <f>D39</f>
        <v>10900</v>
      </c>
      <c r="E38" s="10">
        <f>E39</f>
        <v>10700</v>
      </c>
    </row>
    <row r="39" spans="1:5" ht="26.25">
      <c r="A39" s="4" t="s">
        <v>23</v>
      </c>
      <c r="B39" s="5" t="s">
        <v>68</v>
      </c>
      <c r="C39" s="5" t="s">
        <v>10</v>
      </c>
      <c r="D39" s="35">
        <v>10900</v>
      </c>
      <c r="E39" s="35">
        <v>10700</v>
      </c>
    </row>
    <row r="40" spans="1:5" ht="39">
      <c r="A40" s="8" t="s">
        <v>275</v>
      </c>
      <c r="B40" s="9" t="s">
        <v>69</v>
      </c>
      <c r="C40" s="9"/>
      <c r="D40" s="12">
        <f>D41+D46</f>
        <v>29104200</v>
      </c>
      <c r="E40" s="12">
        <f>E41+E46</f>
        <v>30268200</v>
      </c>
    </row>
    <row r="41" spans="1:5" ht="27">
      <c r="A41" s="17" t="s">
        <v>28</v>
      </c>
      <c r="B41" s="6" t="s">
        <v>70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>
      <c r="A42" s="8" t="s">
        <v>71</v>
      </c>
      <c r="B42" s="9" t="s">
        <v>72</v>
      </c>
      <c r="C42" s="9"/>
      <c r="D42" s="12">
        <f t="shared" si="4"/>
        <v>5249400</v>
      </c>
      <c r="E42" s="12">
        <f t="shared" si="4"/>
        <v>5459200</v>
      </c>
    </row>
    <row r="43" spans="1:5" ht="26.25">
      <c r="A43" s="4" t="s">
        <v>49</v>
      </c>
      <c r="B43" s="5" t="s">
        <v>73</v>
      </c>
      <c r="C43" s="6"/>
      <c r="D43" s="10">
        <f t="shared" si="4"/>
        <v>5249400</v>
      </c>
      <c r="E43" s="10">
        <f t="shared" si="4"/>
        <v>5459200</v>
      </c>
    </row>
    <row r="44" spans="1:5" ht="51.75">
      <c r="A44" s="4" t="s">
        <v>34</v>
      </c>
      <c r="B44" s="5" t="s">
        <v>73</v>
      </c>
      <c r="C44" s="5" t="s">
        <v>7</v>
      </c>
      <c r="D44" s="10">
        <f t="shared" si="4"/>
        <v>5249400</v>
      </c>
      <c r="E44" s="10">
        <f t="shared" si="4"/>
        <v>5459200</v>
      </c>
    </row>
    <row r="45" spans="1:5" ht="26.25">
      <c r="A45" s="4" t="s">
        <v>19</v>
      </c>
      <c r="B45" s="5" t="s">
        <v>73</v>
      </c>
      <c r="C45" s="5" t="s">
        <v>8</v>
      </c>
      <c r="D45" s="10">
        <v>5249400</v>
      </c>
      <c r="E45" s="10">
        <v>5459200</v>
      </c>
    </row>
    <row r="46" spans="1:5" ht="27">
      <c r="A46" s="17" t="s">
        <v>29</v>
      </c>
      <c r="B46" s="6" t="s">
        <v>74</v>
      </c>
      <c r="C46" s="6"/>
      <c r="D46" s="11">
        <f>D47</f>
        <v>23854800</v>
      </c>
      <c r="E46" s="11">
        <f>E47</f>
        <v>24809000</v>
      </c>
    </row>
    <row r="47" spans="1:5" ht="26.25">
      <c r="A47" s="8" t="s">
        <v>75</v>
      </c>
      <c r="B47" s="9" t="s">
        <v>76</v>
      </c>
      <c r="C47" s="9"/>
      <c r="D47" s="12">
        <f>D51+D48</f>
        <v>23854800</v>
      </c>
      <c r="E47" s="12">
        <f>E51+E48</f>
        <v>24809000</v>
      </c>
    </row>
    <row r="48" spans="1:5" ht="39">
      <c r="A48" s="4" t="s">
        <v>233</v>
      </c>
      <c r="B48" s="5" t="s">
        <v>77</v>
      </c>
      <c r="C48" s="5"/>
      <c r="D48" s="10">
        <f>D49</f>
        <v>860700</v>
      </c>
      <c r="E48" s="10">
        <f>E49</f>
        <v>895100</v>
      </c>
    </row>
    <row r="49" spans="1:5">
      <c r="A49" s="4" t="s">
        <v>30</v>
      </c>
      <c r="B49" s="5" t="s">
        <v>77</v>
      </c>
      <c r="C49" s="5" t="s">
        <v>31</v>
      </c>
      <c r="D49" s="10">
        <f>D50</f>
        <v>860700</v>
      </c>
      <c r="E49" s="10">
        <f>E50</f>
        <v>895100</v>
      </c>
    </row>
    <row r="50" spans="1:5">
      <c r="A50" s="4" t="s">
        <v>5</v>
      </c>
      <c r="B50" s="5" t="s">
        <v>77</v>
      </c>
      <c r="C50" s="5" t="s">
        <v>17</v>
      </c>
      <c r="D50" s="10">
        <v>860700</v>
      </c>
      <c r="E50" s="10">
        <v>895100</v>
      </c>
    </row>
    <row r="51" spans="1:5" ht="26.25">
      <c r="A51" s="39" t="s">
        <v>308</v>
      </c>
      <c r="B51" s="5" t="s">
        <v>309</v>
      </c>
      <c r="C51" s="5"/>
      <c r="D51" s="10">
        <f>D52</f>
        <v>22994100</v>
      </c>
      <c r="E51" s="10">
        <f>E52</f>
        <v>23913900</v>
      </c>
    </row>
    <row r="52" spans="1:5">
      <c r="A52" s="4" t="s">
        <v>30</v>
      </c>
      <c r="B52" s="5" t="s">
        <v>309</v>
      </c>
      <c r="C52" s="5" t="s">
        <v>31</v>
      </c>
      <c r="D52" s="10">
        <f>D53</f>
        <v>22994100</v>
      </c>
      <c r="E52" s="10">
        <f>E53</f>
        <v>23913900</v>
      </c>
    </row>
    <row r="53" spans="1:5">
      <c r="A53" s="4" t="s">
        <v>5</v>
      </c>
      <c r="B53" s="5" t="s">
        <v>309</v>
      </c>
      <c r="C53" s="5" t="s">
        <v>17</v>
      </c>
      <c r="D53" s="10">
        <v>22994100</v>
      </c>
      <c r="E53" s="10">
        <v>23913900</v>
      </c>
    </row>
    <row r="54" spans="1:5" ht="39">
      <c r="A54" s="8" t="s">
        <v>276</v>
      </c>
      <c r="B54" s="16" t="s">
        <v>78</v>
      </c>
      <c r="C54" s="16"/>
      <c r="D54" s="12">
        <f>D55+D66+D77+D82+D87+D95+D100+D105+D110+D115+D119+D123+D129</f>
        <v>136457800</v>
      </c>
      <c r="E54" s="12">
        <f>E55+E66+E77+E82+E87+E95+E100+E105+E110+E115+E119+E123+E129</f>
        <v>139582700</v>
      </c>
    </row>
    <row r="55" spans="1:5" ht="40.5">
      <c r="A55" s="17" t="s">
        <v>32</v>
      </c>
      <c r="B55" s="29" t="s">
        <v>79</v>
      </c>
      <c r="C55" s="29"/>
      <c r="D55" s="11">
        <f>D56</f>
        <v>12406600</v>
      </c>
      <c r="E55" s="11">
        <f>E56</f>
        <v>12729900</v>
      </c>
    </row>
    <row r="56" spans="1:5" ht="26.25">
      <c r="A56" s="8" t="s">
        <v>80</v>
      </c>
      <c r="B56" s="16" t="s">
        <v>81</v>
      </c>
      <c r="C56" s="16"/>
      <c r="D56" s="12">
        <f>D57+D60+D63</f>
        <v>12406600</v>
      </c>
      <c r="E56" s="12">
        <f>E57+E60+E63</f>
        <v>12729900</v>
      </c>
    </row>
    <row r="57" spans="1:5">
      <c r="A57" s="4" t="s">
        <v>50</v>
      </c>
      <c r="B57" s="19" t="s">
        <v>82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>
      <c r="A58" s="4" t="s">
        <v>24</v>
      </c>
      <c r="B58" s="19" t="s">
        <v>82</v>
      </c>
      <c r="C58" s="19">
        <v>600</v>
      </c>
      <c r="D58" s="10">
        <f>D59</f>
        <v>3885200</v>
      </c>
      <c r="E58" s="10">
        <f>E59</f>
        <v>3885200</v>
      </c>
    </row>
    <row r="59" spans="1:5">
      <c r="A59" s="4" t="s">
        <v>1</v>
      </c>
      <c r="B59" s="19" t="s">
        <v>82</v>
      </c>
      <c r="C59" s="19">
        <v>610</v>
      </c>
      <c r="D59" s="35">
        <v>3885200</v>
      </c>
      <c r="E59" s="35">
        <v>3885200</v>
      </c>
    </row>
    <row r="60" spans="1:5" ht="39">
      <c r="A60" s="23" t="s">
        <v>84</v>
      </c>
      <c r="B60" s="22" t="s">
        <v>85</v>
      </c>
      <c r="C60" s="22"/>
      <c r="D60" s="21">
        <f>D61</f>
        <v>8163000</v>
      </c>
      <c r="E60" s="21">
        <f>E61</f>
        <v>8486300</v>
      </c>
    </row>
    <row r="61" spans="1:5" ht="26.25">
      <c r="A61" s="4" t="s">
        <v>24</v>
      </c>
      <c r="B61" s="19" t="s">
        <v>85</v>
      </c>
      <c r="C61" s="19">
        <v>600</v>
      </c>
      <c r="D61" s="10">
        <f>D62</f>
        <v>8163000</v>
      </c>
      <c r="E61" s="10">
        <f>E62</f>
        <v>8486300</v>
      </c>
    </row>
    <row r="62" spans="1:5">
      <c r="A62" s="4" t="s">
        <v>1</v>
      </c>
      <c r="B62" s="19" t="s">
        <v>85</v>
      </c>
      <c r="C62" s="19">
        <v>610</v>
      </c>
      <c r="D62" s="35">
        <v>8163000</v>
      </c>
      <c r="E62" s="35">
        <v>8486300</v>
      </c>
    </row>
    <row r="63" spans="1:5" ht="64.5">
      <c r="A63" s="23" t="s">
        <v>86</v>
      </c>
      <c r="B63" s="22" t="s">
        <v>87</v>
      </c>
      <c r="C63" s="22"/>
      <c r="D63" s="21">
        <f>D64</f>
        <v>358400</v>
      </c>
      <c r="E63" s="21">
        <f>E64</f>
        <v>358400</v>
      </c>
    </row>
    <row r="64" spans="1:5">
      <c r="A64" s="4" t="s">
        <v>2</v>
      </c>
      <c r="B64" s="19" t="s">
        <v>87</v>
      </c>
      <c r="C64" s="5" t="s">
        <v>15</v>
      </c>
      <c r="D64" s="10">
        <f>D65</f>
        <v>358400</v>
      </c>
      <c r="E64" s="10">
        <f>E65</f>
        <v>358400</v>
      </c>
    </row>
    <row r="65" spans="1:5" ht="26.25">
      <c r="A65" s="4" t="s">
        <v>4</v>
      </c>
      <c r="B65" s="19" t="s">
        <v>87</v>
      </c>
      <c r="C65" s="5" t="s">
        <v>88</v>
      </c>
      <c r="D65" s="36">
        <v>358400</v>
      </c>
      <c r="E65" s="36">
        <v>358400</v>
      </c>
    </row>
    <row r="66" spans="1:5" ht="67.5">
      <c r="A66" s="17" t="s">
        <v>277</v>
      </c>
      <c r="B66" s="29" t="s">
        <v>89</v>
      </c>
      <c r="C66" s="20"/>
      <c r="D66" s="18">
        <f>D67</f>
        <v>102594400</v>
      </c>
      <c r="E66" s="18">
        <f>E67</f>
        <v>105286900</v>
      </c>
    </row>
    <row r="67" spans="1:5" ht="39">
      <c r="A67" s="8" t="s">
        <v>172</v>
      </c>
      <c r="B67" s="16" t="s">
        <v>90</v>
      </c>
      <c r="C67" s="5"/>
      <c r="D67" s="13">
        <f>D68+D71+D74</f>
        <v>102594400</v>
      </c>
      <c r="E67" s="13">
        <f>E68+E71+E74</f>
        <v>105286900</v>
      </c>
    </row>
    <row r="68" spans="1:5">
      <c r="A68" s="4" t="s">
        <v>50</v>
      </c>
      <c r="B68" s="19" t="s">
        <v>91</v>
      </c>
      <c r="C68" s="19"/>
      <c r="D68" s="10">
        <f>D69</f>
        <v>5069300</v>
      </c>
      <c r="E68" s="10">
        <f>E69</f>
        <v>944700</v>
      </c>
    </row>
    <row r="69" spans="1:5" ht="26.25">
      <c r="A69" s="4" t="s">
        <v>24</v>
      </c>
      <c r="B69" s="19" t="s">
        <v>91</v>
      </c>
      <c r="C69" s="19">
        <v>600</v>
      </c>
      <c r="D69" s="10">
        <f>D70</f>
        <v>5069300</v>
      </c>
      <c r="E69" s="10">
        <f>E70</f>
        <v>944700</v>
      </c>
    </row>
    <row r="70" spans="1:5">
      <c r="A70" s="4" t="s">
        <v>1</v>
      </c>
      <c r="B70" s="19" t="s">
        <v>91</v>
      </c>
      <c r="C70" s="19">
        <v>610</v>
      </c>
      <c r="D70" s="35">
        <v>5069300</v>
      </c>
      <c r="E70" s="35">
        <v>944700</v>
      </c>
    </row>
    <row r="71" spans="1:5" ht="39">
      <c r="A71" s="23" t="s">
        <v>92</v>
      </c>
      <c r="B71" s="22" t="s">
        <v>93</v>
      </c>
      <c r="C71" s="22"/>
      <c r="D71" s="21">
        <f>D72</f>
        <v>96993300</v>
      </c>
      <c r="E71" s="21">
        <f>E72</f>
        <v>103810400</v>
      </c>
    </row>
    <row r="72" spans="1:5" ht="26.25">
      <c r="A72" s="4" t="s">
        <v>24</v>
      </c>
      <c r="B72" s="19" t="s">
        <v>93</v>
      </c>
      <c r="C72" s="5" t="s">
        <v>12</v>
      </c>
      <c r="D72" s="10">
        <f>D73</f>
        <v>96993300</v>
      </c>
      <c r="E72" s="10">
        <f>E73</f>
        <v>103810400</v>
      </c>
    </row>
    <row r="73" spans="1:5">
      <c r="A73" s="4" t="s">
        <v>1</v>
      </c>
      <c r="B73" s="19" t="s">
        <v>93</v>
      </c>
      <c r="C73" s="5" t="s">
        <v>13</v>
      </c>
      <c r="D73" s="35">
        <v>96993300</v>
      </c>
      <c r="E73" s="35">
        <v>103810400</v>
      </c>
    </row>
    <row r="74" spans="1:5" ht="26.25">
      <c r="A74" s="23" t="s">
        <v>94</v>
      </c>
      <c r="B74" s="22" t="s">
        <v>95</v>
      </c>
      <c r="C74" s="19"/>
      <c r="D74" s="21">
        <f>D75</f>
        <v>531800</v>
      </c>
      <c r="E74" s="21">
        <f>E75</f>
        <v>531800</v>
      </c>
    </row>
    <row r="75" spans="1:5" ht="26.25">
      <c r="A75" s="4" t="s">
        <v>24</v>
      </c>
      <c r="B75" s="19" t="s">
        <v>95</v>
      </c>
      <c r="C75" s="5" t="s">
        <v>12</v>
      </c>
      <c r="D75" s="10">
        <f>D76</f>
        <v>531800</v>
      </c>
      <c r="E75" s="10">
        <f>E76</f>
        <v>531800</v>
      </c>
    </row>
    <row r="76" spans="1:5">
      <c r="A76" s="4" t="s">
        <v>1</v>
      </c>
      <c r="B76" s="19" t="s">
        <v>95</v>
      </c>
      <c r="C76" s="5" t="s">
        <v>13</v>
      </c>
      <c r="D76" s="35">
        <v>531800</v>
      </c>
      <c r="E76" s="35">
        <v>531800</v>
      </c>
    </row>
    <row r="77" spans="1:5" ht="40.5">
      <c r="A77" s="17" t="s">
        <v>278</v>
      </c>
      <c r="B77" s="29" t="s">
        <v>96</v>
      </c>
      <c r="C77" s="6"/>
      <c r="D77" s="18">
        <f>D78</f>
        <v>3842400</v>
      </c>
      <c r="E77" s="18">
        <f>E78</f>
        <v>3842400</v>
      </c>
    </row>
    <row r="78" spans="1:5" ht="26.25">
      <c r="A78" s="8" t="s">
        <v>97</v>
      </c>
      <c r="B78" s="16" t="s">
        <v>98</v>
      </c>
      <c r="C78" s="9"/>
      <c r="D78" s="12">
        <f t="shared" ref="D78:E79" si="6">D79</f>
        <v>3842400</v>
      </c>
      <c r="E78" s="12">
        <f t="shared" si="6"/>
        <v>3842400</v>
      </c>
    </row>
    <row r="79" spans="1:5">
      <c r="A79" s="4" t="s">
        <v>50</v>
      </c>
      <c r="B79" s="19" t="s">
        <v>99</v>
      </c>
      <c r="C79" s="19"/>
      <c r="D79" s="10">
        <f t="shared" si="6"/>
        <v>3842400</v>
      </c>
      <c r="E79" s="10">
        <f t="shared" si="6"/>
        <v>3842400</v>
      </c>
    </row>
    <row r="80" spans="1:5" ht="26.25">
      <c r="A80" s="4" t="s">
        <v>24</v>
      </c>
      <c r="B80" s="19" t="s">
        <v>99</v>
      </c>
      <c r="C80" s="19">
        <v>600</v>
      </c>
      <c r="D80" s="10">
        <f>D81</f>
        <v>3842400</v>
      </c>
      <c r="E80" s="10">
        <f>E81</f>
        <v>3842400</v>
      </c>
    </row>
    <row r="81" spans="1:5">
      <c r="A81" s="4" t="s">
        <v>1</v>
      </c>
      <c r="B81" s="19" t="s">
        <v>99</v>
      </c>
      <c r="C81" s="19">
        <v>610</v>
      </c>
      <c r="D81" s="35">
        <v>3842400</v>
      </c>
      <c r="E81" s="35">
        <v>3842400</v>
      </c>
    </row>
    <row r="82" spans="1:5" ht="40.5">
      <c r="A82" s="17" t="s">
        <v>279</v>
      </c>
      <c r="B82" s="6" t="s">
        <v>104</v>
      </c>
      <c r="C82" s="6"/>
      <c r="D82" s="30">
        <f t="shared" ref="D82:E84" si="7">D83</f>
        <v>50000</v>
      </c>
      <c r="E82" s="30">
        <f t="shared" si="7"/>
        <v>50000</v>
      </c>
    </row>
    <row r="83" spans="1:5" ht="39">
      <c r="A83" s="8" t="s">
        <v>105</v>
      </c>
      <c r="B83" s="9" t="s">
        <v>106</v>
      </c>
      <c r="C83" s="9"/>
      <c r="D83" s="13">
        <f t="shared" si="7"/>
        <v>50000</v>
      </c>
      <c r="E83" s="13">
        <f t="shared" si="7"/>
        <v>50000</v>
      </c>
    </row>
    <row r="84" spans="1:5" ht="26.25">
      <c r="A84" s="4" t="s">
        <v>107</v>
      </c>
      <c r="B84" s="5" t="s">
        <v>108</v>
      </c>
      <c r="C84" s="5"/>
      <c r="D84" s="7">
        <f t="shared" si="7"/>
        <v>50000</v>
      </c>
      <c r="E84" s="7">
        <f t="shared" si="7"/>
        <v>50000</v>
      </c>
    </row>
    <row r="85" spans="1:5" ht="26.25">
      <c r="A85" s="4" t="s">
        <v>234</v>
      </c>
      <c r="B85" s="5" t="s">
        <v>108</v>
      </c>
      <c r="C85" s="5" t="s">
        <v>9</v>
      </c>
      <c r="D85" s="7">
        <f>D86</f>
        <v>50000</v>
      </c>
      <c r="E85" s="7">
        <f>E86</f>
        <v>50000</v>
      </c>
    </row>
    <row r="86" spans="1:5" ht="26.25">
      <c r="A86" s="4" t="s">
        <v>23</v>
      </c>
      <c r="B86" s="5" t="s">
        <v>108</v>
      </c>
      <c r="C86" s="5" t="s">
        <v>10</v>
      </c>
      <c r="D86" s="7">
        <v>50000</v>
      </c>
      <c r="E86" s="7">
        <v>50000</v>
      </c>
    </row>
    <row r="87" spans="1:5" ht="54">
      <c r="A87" s="17" t="s">
        <v>280</v>
      </c>
      <c r="B87" s="6" t="s">
        <v>109</v>
      </c>
      <c r="C87" s="6"/>
      <c r="D87" s="18">
        <f t="shared" ref="D87:E93" si="8">D88</f>
        <v>265200</v>
      </c>
      <c r="E87" s="18">
        <f t="shared" si="8"/>
        <v>264300</v>
      </c>
    </row>
    <row r="88" spans="1:5" ht="26.25">
      <c r="A88" s="8" t="s">
        <v>110</v>
      </c>
      <c r="B88" s="9" t="s">
        <v>111</v>
      </c>
      <c r="C88" s="9"/>
      <c r="D88" s="13">
        <f>D92+D89</f>
        <v>265200</v>
      </c>
      <c r="E88" s="13">
        <f>E92+E89</f>
        <v>264300</v>
      </c>
    </row>
    <row r="89" spans="1:5" ht="26.25">
      <c r="A89" s="4" t="s">
        <v>318</v>
      </c>
      <c r="B89" s="5" t="s">
        <v>319</v>
      </c>
      <c r="C89" s="5"/>
      <c r="D89" s="7">
        <f>D90</f>
        <v>10000</v>
      </c>
      <c r="E89" s="7">
        <f>E90</f>
        <v>10000</v>
      </c>
    </row>
    <row r="90" spans="1:5" ht="26.25">
      <c r="A90" s="4" t="s">
        <v>24</v>
      </c>
      <c r="B90" s="5" t="s">
        <v>319</v>
      </c>
      <c r="C90" s="5" t="s">
        <v>12</v>
      </c>
      <c r="D90" s="7">
        <f>D91</f>
        <v>10000</v>
      </c>
      <c r="E90" s="7">
        <f>E91</f>
        <v>10000</v>
      </c>
    </row>
    <row r="91" spans="1:5">
      <c r="A91" s="4" t="s">
        <v>1</v>
      </c>
      <c r="B91" s="5" t="s">
        <v>319</v>
      </c>
      <c r="C91" s="5" t="s">
        <v>13</v>
      </c>
      <c r="D91" s="7">
        <v>10000</v>
      </c>
      <c r="E91" s="7">
        <v>10000</v>
      </c>
    </row>
    <row r="92" spans="1:5" ht="90">
      <c r="A92" s="57" t="s">
        <v>306</v>
      </c>
      <c r="B92" s="5" t="s">
        <v>307</v>
      </c>
      <c r="C92" s="5"/>
      <c r="D92" s="7">
        <f t="shared" si="8"/>
        <v>255200</v>
      </c>
      <c r="E92" s="7">
        <f t="shared" si="8"/>
        <v>254300</v>
      </c>
    </row>
    <row r="93" spans="1:5" ht="26.25">
      <c r="A93" s="4" t="s">
        <v>24</v>
      </c>
      <c r="B93" s="5" t="s">
        <v>307</v>
      </c>
      <c r="C93" s="5" t="s">
        <v>12</v>
      </c>
      <c r="D93" s="7">
        <f t="shared" si="8"/>
        <v>255200</v>
      </c>
      <c r="E93" s="7">
        <f t="shared" si="8"/>
        <v>254300</v>
      </c>
    </row>
    <row r="94" spans="1:5">
      <c r="A94" s="4" t="s">
        <v>1</v>
      </c>
      <c r="B94" s="5" t="s">
        <v>307</v>
      </c>
      <c r="C94" s="5" t="s">
        <v>13</v>
      </c>
      <c r="D94" s="7">
        <v>255200</v>
      </c>
      <c r="E94" s="7">
        <v>254300</v>
      </c>
    </row>
    <row r="95" spans="1:5" ht="54">
      <c r="A95" s="17" t="s">
        <v>40</v>
      </c>
      <c r="B95" s="29" t="s">
        <v>112</v>
      </c>
      <c r="C95" s="29"/>
      <c r="D95" s="11">
        <f t="shared" ref="D95:E97" si="9">D96</f>
        <v>1000000</v>
      </c>
      <c r="E95" s="11">
        <f t="shared" si="9"/>
        <v>1000000</v>
      </c>
    </row>
    <row r="96" spans="1:5" ht="26.25">
      <c r="A96" s="8" t="s">
        <v>113</v>
      </c>
      <c r="B96" s="16" t="s">
        <v>114</v>
      </c>
      <c r="C96" s="16"/>
      <c r="D96" s="12">
        <f t="shared" si="9"/>
        <v>1000000</v>
      </c>
      <c r="E96" s="12">
        <f t="shared" si="9"/>
        <v>1000000</v>
      </c>
    </row>
    <row r="97" spans="1:5">
      <c r="A97" s="4" t="s">
        <v>83</v>
      </c>
      <c r="B97" s="19" t="s">
        <v>115</v>
      </c>
      <c r="C97" s="19"/>
      <c r="D97" s="10">
        <f t="shared" si="9"/>
        <v>1000000</v>
      </c>
      <c r="E97" s="10">
        <f t="shared" si="9"/>
        <v>1000000</v>
      </c>
    </row>
    <row r="98" spans="1:5" ht="26.25">
      <c r="A98" s="4" t="s">
        <v>24</v>
      </c>
      <c r="B98" s="19" t="s">
        <v>115</v>
      </c>
      <c r="C98" s="19">
        <v>600</v>
      </c>
      <c r="D98" s="10">
        <f>D99</f>
        <v>1000000</v>
      </c>
      <c r="E98" s="10">
        <f>E99</f>
        <v>1000000</v>
      </c>
    </row>
    <row r="99" spans="1:5">
      <c r="A99" s="4" t="s">
        <v>1</v>
      </c>
      <c r="B99" s="19" t="s">
        <v>115</v>
      </c>
      <c r="C99" s="19">
        <v>610</v>
      </c>
      <c r="D99" s="10">
        <v>1000000</v>
      </c>
      <c r="E99" s="10">
        <v>1000000</v>
      </c>
    </row>
    <row r="100" spans="1:5">
      <c r="A100" s="17" t="s">
        <v>281</v>
      </c>
      <c r="B100" s="6" t="s">
        <v>116</v>
      </c>
      <c r="C100" s="6"/>
      <c r="D100" s="18">
        <f>D101</f>
        <v>50000</v>
      </c>
      <c r="E100" s="18">
        <f>E101</f>
        <v>50000</v>
      </c>
    </row>
    <row r="101" spans="1:5" ht="39">
      <c r="A101" s="8" t="s">
        <v>117</v>
      </c>
      <c r="B101" s="9" t="s">
        <v>118</v>
      </c>
      <c r="C101" s="9"/>
      <c r="D101" s="13">
        <f t="shared" ref="D101:E102" si="10">D102</f>
        <v>50000</v>
      </c>
      <c r="E101" s="13">
        <f t="shared" si="10"/>
        <v>50000</v>
      </c>
    </row>
    <row r="102" spans="1:5" ht="26.25">
      <c r="A102" s="4" t="s">
        <v>120</v>
      </c>
      <c r="B102" s="5" t="s">
        <v>119</v>
      </c>
      <c r="C102" s="5"/>
      <c r="D102" s="7">
        <f t="shared" si="10"/>
        <v>50000</v>
      </c>
      <c r="E102" s="7">
        <f t="shared" si="10"/>
        <v>50000</v>
      </c>
    </row>
    <row r="103" spans="1:5" ht="26.25">
      <c r="A103" s="4" t="s">
        <v>234</v>
      </c>
      <c r="B103" s="5" t="s">
        <v>119</v>
      </c>
      <c r="C103" s="5" t="s">
        <v>9</v>
      </c>
      <c r="D103" s="7">
        <f>D104</f>
        <v>50000</v>
      </c>
      <c r="E103" s="7">
        <f>E104</f>
        <v>50000</v>
      </c>
    </row>
    <row r="104" spans="1:5" ht="26.25">
      <c r="A104" s="4" t="s">
        <v>23</v>
      </c>
      <c r="B104" s="5" t="s">
        <v>119</v>
      </c>
      <c r="C104" s="5" t="s">
        <v>10</v>
      </c>
      <c r="D104" s="7">
        <v>50000</v>
      </c>
      <c r="E104" s="7">
        <v>50000</v>
      </c>
    </row>
    <row r="105" spans="1:5" ht="27">
      <c r="A105" s="17" t="s">
        <v>33</v>
      </c>
      <c r="B105" s="6" t="s">
        <v>121</v>
      </c>
      <c r="C105" s="6"/>
      <c r="D105" s="18">
        <f t="shared" ref="D105:E108" si="11">D106</f>
        <v>2765100</v>
      </c>
      <c r="E105" s="18">
        <f t="shared" si="11"/>
        <v>2765100</v>
      </c>
    </row>
    <row r="106" spans="1:5" ht="26.25">
      <c r="A106" s="8" t="s">
        <v>231</v>
      </c>
      <c r="B106" s="9" t="s">
        <v>122</v>
      </c>
      <c r="C106" s="9"/>
      <c r="D106" s="13">
        <f t="shared" si="11"/>
        <v>2765100</v>
      </c>
      <c r="E106" s="13">
        <f t="shared" si="11"/>
        <v>2765100</v>
      </c>
    </row>
    <row r="107" spans="1:5">
      <c r="A107" s="4" t="s">
        <v>123</v>
      </c>
      <c r="B107" s="5" t="s">
        <v>124</v>
      </c>
      <c r="C107" s="5"/>
      <c r="D107" s="7">
        <f t="shared" si="11"/>
        <v>2765100</v>
      </c>
      <c r="E107" s="7">
        <f t="shared" si="11"/>
        <v>2765100</v>
      </c>
    </row>
    <row r="108" spans="1:5" ht="51.75">
      <c r="A108" s="4" t="s">
        <v>21</v>
      </c>
      <c r="B108" s="5" t="s">
        <v>124</v>
      </c>
      <c r="C108" s="5" t="s">
        <v>7</v>
      </c>
      <c r="D108" s="7">
        <f t="shared" si="11"/>
        <v>2765100</v>
      </c>
      <c r="E108" s="7">
        <f t="shared" si="11"/>
        <v>2765100</v>
      </c>
    </row>
    <row r="109" spans="1:5" ht="26.25">
      <c r="A109" s="4" t="s">
        <v>223</v>
      </c>
      <c r="B109" s="5" t="s">
        <v>124</v>
      </c>
      <c r="C109" s="5" t="s">
        <v>41</v>
      </c>
      <c r="D109" s="7">
        <v>2765100</v>
      </c>
      <c r="E109" s="7">
        <v>2765100</v>
      </c>
    </row>
    <row r="110" spans="1:5" ht="27">
      <c r="A110" s="17" t="s">
        <v>39</v>
      </c>
      <c r="B110" s="6" t="s">
        <v>125</v>
      </c>
      <c r="C110" s="6"/>
      <c r="D110" s="18">
        <f t="shared" ref="D110:E113" si="12">D111</f>
        <v>1820200</v>
      </c>
      <c r="E110" s="18">
        <f t="shared" si="12"/>
        <v>1893000</v>
      </c>
    </row>
    <row r="111" spans="1:5" ht="26.25">
      <c r="A111" s="8" t="s">
        <v>54</v>
      </c>
      <c r="B111" s="9" t="s">
        <v>126</v>
      </c>
      <c r="C111" s="9"/>
      <c r="D111" s="13">
        <f t="shared" si="12"/>
        <v>1820200</v>
      </c>
      <c r="E111" s="13">
        <f t="shared" si="12"/>
        <v>1893000</v>
      </c>
    </row>
    <row r="112" spans="1:5" ht="26.25">
      <c r="A112" s="4" t="s">
        <v>49</v>
      </c>
      <c r="B112" s="5" t="s">
        <v>127</v>
      </c>
      <c r="C112" s="5"/>
      <c r="D112" s="7">
        <f t="shared" si="12"/>
        <v>1820200</v>
      </c>
      <c r="E112" s="7">
        <f t="shared" si="12"/>
        <v>1893000</v>
      </c>
    </row>
    <row r="113" spans="1:5" ht="51.75">
      <c r="A113" s="4" t="s">
        <v>21</v>
      </c>
      <c r="B113" s="5" t="s">
        <v>127</v>
      </c>
      <c r="C113" s="5" t="s">
        <v>7</v>
      </c>
      <c r="D113" s="7">
        <f t="shared" si="12"/>
        <v>1820200</v>
      </c>
      <c r="E113" s="7">
        <f t="shared" si="12"/>
        <v>1893000</v>
      </c>
    </row>
    <row r="114" spans="1:5" ht="26.25">
      <c r="A114" s="4" t="s">
        <v>22</v>
      </c>
      <c r="B114" s="5" t="s">
        <v>127</v>
      </c>
      <c r="C114" s="5" t="s">
        <v>8</v>
      </c>
      <c r="D114" s="7">
        <v>1820200</v>
      </c>
      <c r="E114" s="7">
        <v>1893000</v>
      </c>
    </row>
    <row r="115" spans="1:5" ht="39">
      <c r="A115" s="8" t="s">
        <v>100</v>
      </c>
      <c r="B115" s="16" t="s">
        <v>102</v>
      </c>
      <c r="C115" s="16"/>
      <c r="D115" s="12">
        <f t="shared" ref="D115:E116" si="13">D116</f>
        <v>50000</v>
      </c>
      <c r="E115" s="12">
        <f t="shared" si="13"/>
        <v>50000</v>
      </c>
    </row>
    <row r="116" spans="1:5" ht="26.25">
      <c r="A116" s="4" t="s">
        <v>101</v>
      </c>
      <c r="B116" s="19" t="s">
        <v>103</v>
      </c>
      <c r="C116" s="19"/>
      <c r="D116" s="10">
        <f t="shared" si="13"/>
        <v>50000</v>
      </c>
      <c r="E116" s="10">
        <f t="shared" si="13"/>
        <v>50000</v>
      </c>
    </row>
    <row r="117" spans="1:5" ht="26.25">
      <c r="A117" s="4" t="s">
        <v>24</v>
      </c>
      <c r="B117" s="19" t="s">
        <v>103</v>
      </c>
      <c r="C117" s="19">
        <v>600</v>
      </c>
      <c r="D117" s="10">
        <f>D118</f>
        <v>50000</v>
      </c>
      <c r="E117" s="10">
        <f>E118</f>
        <v>50000</v>
      </c>
    </row>
    <row r="118" spans="1:5">
      <c r="A118" s="4" t="s">
        <v>1</v>
      </c>
      <c r="B118" s="19" t="s">
        <v>103</v>
      </c>
      <c r="C118" s="19">
        <v>610</v>
      </c>
      <c r="D118" s="35">
        <v>50000</v>
      </c>
      <c r="E118" s="35">
        <v>50000</v>
      </c>
    </row>
    <row r="119" spans="1:5" ht="26.25">
      <c r="A119" s="8" t="s">
        <v>128</v>
      </c>
      <c r="B119" s="16" t="s">
        <v>129</v>
      </c>
      <c r="C119" s="9"/>
      <c r="D119" s="13">
        <f t="shared" ref="D119:E121" si="14">D120</f>
        <v>4348800</v>
      </c>
      <c r="E119" s="13">
        <f t="shared" si="14"/>
        <v>4348800</v>
      </c>
    </row>
    <row r="120" spans="1:5" ht="51.75">
      <c r="A120" s="23" t="s">
        <v>130</v>
      </c>
      <c r="B120" s="20" t="s">
        <v>131</v>
      </c>
      <c r="C120" s="5"/>
      <c r="D120" s="31">
        <f t="shared" si="14"/>
        <v>4348800</v>
      </c>
      <c r="E120" s="31">
        <f t="shared" si="14"/>
        <v>4348800</v>
      </c>
    </row>
    <row r="121" spans="1:5">
      <c r="A121" s="4" t="s">
        <v>2</v>
      </c>
      <c r="B121" s="5" t="s">
        <v>131</v>
      </c>
      <c r="C121" s="5" t="s">
        <v>15</v>
      </c>
      <c r="D121" s="7">
        <f t="shared" si="14"/>
        <v>4348800</v>
      </c>
      <c r="E121" s="7">
        <f t="shared" si="14"/>
        <v>4348800</v>
      </c>
    </row>
    <row r="122" spans="1:5" ht="26.25">
      <c r="A122" s="4" t="s">
        <v>4</v>
      </c>
      <c r="B122" s="5" t="s">
        <v>131</v>
      </c>
      <c r="C122" s="5" t="s">
        <v>88</v>
      </c>
      <c r="D122" s="7">
        <v>4348800</v>
      </c>
      <c r="E122" s="7">
        <v>4348800</v>
      </c>
    </row>
    <row r="123" spans="1:5" ht="39">
      <c r="A123" s="8" t="s">
        <v>132</v>
      </c>
      <c r="B123" s="16" t="s">
        <v>133</v>
      </c>
      <c r="C123" s="9"/>
      <c r="D123" s="13">
        <f>D124</f>
        <v>995200</v>
      </c>
      <c r="E123" s="13">
        <f>E124</f>
        <v>1032400</v>
      </c>
    </row>
    <row r="124" spans="1:5" ht="26.25">
      <c r="A124" s="23" t="s">
        <v>134</v>
      </c>
      <c r="B124" s="20" t="s">
        <v>135</v>
      </c>
      <c r="C124" s="20"/>
      <c r="D124" s="31">
        <f>D125+D127</f>
        <v>995200</v>
      </c>
      <c r="E124" s="31">
        <f>E125+E127</f>
        <v>1032400</v>
      </c>
    </row>
    <row r="125" spans="1:5" ht="51.75">
      <c r="A125" s="4" t="s">
        <v>21</v>
      </c>
      <c r="B125" s="5" t="s">
        <v>135</v>
      </c>
      <c r="C125" s="5" t="s">
        <v>7</v>
      </c>
      <c r="D125" s="7">
        <f>D126</f>
        <v>939400</v>
      </c>
      <c r="E125" s="7">
        <f>E126</f>
        <v>976900</v>
      </c>
    </row>
    <row r="126" spans="1:5" ht="26.25">
      <c r="A126" s="4" t="s">
        <v>19</v>
      </c>
      <c r="B126" s="5" t="s">
        <v>135</v>
      </c>
      <c r="C126" s="5" t="s">
        <v>8</v>
      </c>
      <c r="D126" s="37">
        <v>939400</v>
      </c>
      <c r="E126" s="37">
        <v>976900</v>
      </c>
    </row>
    <row r="127" spans="1:5" ht="26.25">
      <c r="A127" s="4" t="s">
        <v>234</v>
      </c>
      <c r="B127" s="5" t="s">
        <v>135</v>
      </c>
      <c r="C127" s="5" t="s">
        <v>9</v>
      </c>
      <c r="D127" s="7">
        <f>D128</f>
        <v>55800</v>
      </c>
      <c r="E127" s="7">
        <f>E128</f>
        <v>55500</v>
      </c>
    </row>
    <row r="128" spans="1:5" ht="26.25">
      <c r="A128" s="4" t="s">
        <v>23</v>
      </c>
      <c r="B128" s="5" t="s">
        <v>135</v>
      </c>
      <c r="C128" s="5" t="s">
        <v>10</v>
      </c>
      <c r="D128" s="37">
        <v>55800</v>
      </c>
      <c r="E128" s="37">
        <v>55500</v>
      </c>
    </row>
    <row r="129" spans="1:5" ht="26.25">
      <c r="A129" s="8" t="s">
        <v>136</v>
      </c>
      <c r="B129" s="9" t="s">
        <v>137</v>
      </c>
      <c r="C129" s="9"/>
      <c r="D129" s="13">
        <f>D130+D133+D136+D139</f>
        <v>6269900</v>
      </c>
      <c r="E129" s="13">
        <f>E130+E133+E136+E139</f>
        <v>6269900</v>
      </c>
    </row>
    <row r="130" spans="1:5" ht="26.25">
      <c r="A130" s="23" t="s">
        <v>138</v>
      </c>
      <c r="B130" s="20" t="s">
        <v>140</v>
      </c>
      <c r="C130" s="32"/>
      <c r="D130" s="31">
        <f>D131</f>
        <v>854400</v>
      </c>
      <c r="E130" s="31">
        <f>E131</f>
        <v>854400</v>
      </c>
    </row>
    <row r="131" spans="1:5">
      <c r="A131" s="4" t="s">
        <v>2</v>
      </c>
      <c r="B131" s="5" t="s">
        <v>140</v>
      </c>
      <c r="C131" s="5" t="s">
        <v>15</v>
      </c>
      <c r="D131" s="7">
        <f>D132</f>
        <v>854400</v>
      </c>
      <c r="E131" s="7">
        <f>E132</f>
        <v>854400</v>
      </c>
    </row>
    <row r="132" spans="1:5">
      <c r="A132" s="4" t="s">
        <v>3</v>
      </c>
      <c r="B132" s="5" t="s">
        <v>140</v>
      </c>
      <c r="C132" s="5" t="s">
        <v>16</v>
      </c>
      <c r="D132" s="36">
        <v>854400</v>
      </c>
      <c r="E132" s="36">
        <v>854400</v>
      </c>
    </row>
    <row r="133" spans="1:5">
      <c r="A133" s="23" t="s">
        <v>139</v>
      </c>
      <c r="B133" s="20" t="s">
        <v>141</v>
      </c>
      <c r="C133" s="32"/>
      <c r="D133" s="31">
        <f>D134</f>
        <v>368200</v>
      </c>
      <c r="E133" s="31">
        <f>E134</f>
        <v>368200</v>
      </c>
    </row>
    <row r="134" spans="1:5">
      <c r="A134" s="4" t="s">
        <v>2</v>
      </c>
      <c r="B134" s="5" t="s">
        <v>141</v>
      </c>
      <c r="C134" s="5" t="s">
        <v>15</v>
      </c>
      <c r="D134" s="7">
        <f>D135</f>
        <v>368200</v>
      </c>
      <c r="E134" s="7">
        <f>E135</f>
        <v>368200</v>
      </c>
    </row>
    <row r="135" spans="1:5" ht="26.25">
      <c r="A135" s="4" t="s">
        <v>4</v>
      </c>
      <c r="B135" s="5" t="s">
        <v>141</v>
      </c>
      <c r="C135" s="5" t="s">
        <v>88</v>
      </c>
      <c r="D135" s="36">
        <v>368200</v>
      </c>
      <c r="E135" s="36">
        <v>368200</v>
      </c>
    </row>
    <row r="136" spans="1:5" ht="26.25">
      <c r="A136" s="23" t="s">
        <v>142</v>
      </c>
      <c r="B136" s="20" t="s">
        <v>143</v>
      </c>
      <c r="C136" s="5"/>
      <c r="D136" s="31">
        <f>D137</f>
        <v>2563300</v>
      </c>
      <c r="E136" s="31">
        <f>E137</f>
        <v>2563300</v>
      </c>
    </row>
    <row r="137" spans="1:5">
      <c r="A137" s="4" t="s">
        <v>2</v>
      </c>
      <c r="B137" s="5" t="s">
        <v>143</v>
      </c>
      <c r="C137" s="5" t="s">
        <v>15</v>
      </c>
      <c r="D137" s="7">
        <f>D138</f>
        <v>2563300</v>
      </c>
      <c r="E137" s="7">
        <f>E138</f>
        <v>2563300</v>
      </c>
    </row>
    <row r="138" spans="1:5">
      <c r="A138" s="4" t="s">
        <v>3</v>
      </c>
      <c r="B138" s="5" t="s">
        <v>143</v>
      </c>
      <c r="C138" s="5" t="s">
        <v>16</v>
      </c>
      <c r="D138" s="36">
        <v>2563300</v>
      </c>
      <c r="E138" s="36">
        <v>2563300</v>
      </c>
    </row>
    <row r="139" spans="1:5" ht="26.25">
      <c r="A139" s="23" t="s">
        <v>272</v>
      </c>
      <c r="B139" s="20" t="s">
        <v>273</v>
      </c>
      <c r="C139" s="45"/>
      <c r="D139" s="56">
        <f t="shared" ref="D139:E139" si="15">D140</f>
        <v>2484000</v>
      </c>
      <c r="E139" s="56">
        <f t="shared" si="15"/>
        <v>2484000</v>
      </c>
    </row>
    <row r="140" spans="1:5" ht="26.25">
      <c r="A140" s="4" t="s">
        <v>235</v>
      </c>
      <c r="B140" s="5" t="s">
        <v>273</v>
      </c>
      <c r="C140" s="5" t="s">
        <v>237</v>
      </c>
      <c r="D140" s="35">
        <f>D141</f>
        <v>2484000</v>
      </c>
      <c r="E140" s="35">
        <f>E141</f>
        <v>2484000</v>
      </c>
    </row>
    <row r="141" spans="1:5">
      <c r="A141" s="4" t="s">
        <v>236</v>
      </c>
      <c r="B141" s="5" t="s">
        <v>273</v>
      </c>
      <c r="C141" s="5" t="s">
        <v>238</v>
      </c>
      <c r="D141" s="35">
        <v>2484000</v>
      </c>
      <c r="E141" s="35">
        <v>2484000</v>
      </c>
    </row>
    <row r="142" spans="1:5" ht="39">
      <c r="A142" s="8" t="s">
        <v>282</v>
      </c>
      <c r="B142" s="9" t="s">
        <v>144</v>
      </c>
      <c r="C142" s="6"/>
      <c r="D142" s="13">
        <f>D143+D148+D153+D158+D163+D168</f>
        <v>33801900</v>
      </c>
      <c r="E142" s="13">
        <f>E143+E148+E153+E158+E163+E168</f>
        <v>33868100</v>
      </c>
    </row>
    <row r="143" spans="1:5" ht="27">
      <c r="A143" s="17" t="s">
        <v>37</v>
      </c>
      <c r="B143" s="6" t="s">
        <v>145</v>
      </c>
      <c r="C143" s="6"/>
      <c r="D143" s="18">
        <f t="shared" ref="D143:E146" si="16">D144</f>
        <v>1691900</v>
      </c>
      <c r="E143" s="18">
        <f t="shared" si="16"/>
        <v>1691900</v>
      </c>
    </row>
    <row r="144" spans="1:5" ht="26.25">
      <c r="A144" s="8" t="s">
        <v>146</v>
      </c>
      <c r="B144" s="9" t="s">
        <v>147</v>
      </c>
      <c r="C144" s="9"/>
      <c r="D144" s="13">
        <f t="shared" si="16"/>
        <v>1691900</v>
      </c>
      <c r="E144" s="13">
        <f t="shared" si="16"/>
        <v>1691900</v>
      </c>
    </row>
    <row r="145" spans="1:5">
      <c r="A145" s="4" t="s">
        <v>123</v>
      </c>
      <c r="B145" s="5" t="s">
        <v>148</v>
      </c>
      <c r="C145" s="5"/>
      <c r="D145" s="7">
        <f t="shared" si="16"/>
        <v>1691900</v>
      </c>
      <c r="E145" s="7">
        <f t="shared" si="16"/>
        <v>1691900</v>
      </c>
    </row>
    <row r="146" spans="1:5" ht="51.75">
      <c r="A146" s="4" t="s">
        <v>21</v>
      </c>
      <c r="B146" s="5" t="s">
        <v>148</v>
      </c>
      <c r="C146" s="5" t="s">
        <v>7</v>
      </c>
      <c r="D146" s="7">
        <f t="shared" si="16"/>
        <v>1691900</v>
      </c>
      <c r="E146" s="7">
        <f t="shared" si="16"/>
        <v>1691900</v>
      </c>
    </row>
    <row r="147" spans="1:5" ht="26.25">
      <c r="A147" s="4" t="s">
        <v>223</v>
      </c>
      <c r="B147" s="5" t="s">
        <v>148</v>
      </c>
      <c r="C147" s="5" t="s">
        <v>41</v>
      </c>
      <c r="D147" s="7">
        <v>1691900</v>
      </c>
      <c r="E147" s="7">
        <v>1691900</v>
      </c>
    </row>
    <row r="148" spans="1:5" ht="27">
      <c r="A148" s="17" t="s">
        <v>36</v>
      </c>
      <c r="B148" s="6" t="s">
        <v>149</v>
      </c>
      <c r="C148" s="19"/>
      <c r="D148" s="18">
        <f t="shared" ref="D148:E151" si="17">D149</f>
        <v>17424500</v>
      </c>
      <c r="E148" s="18">
        <f t="shared" si="17"/>
        <v>17424500</v>
      </c>
    </row>
    <row r="149" spans="1:5" ht="26.25">
      <c r="A149" s="8" t="s">
        <v>150</v>
      </c>
      <c r="B149" s="9" t="s">
        <v>151</v>
      </c>
      <c r="C149" s="19"/>
      <c r="D149" s="13">
        <f t="shared" si="17"/>
        <v>17424500</v>
      </c>
      <c r="E149" s="13">
        <f t="shared" si="17"/>
        <v>17424500</v>
      </c>
    </row>
    <row r="150" spans="1:5">
      <c r="A150" s="4" t="s">
        <v>50</v>
      </c>
      <c r="B150" s="5" t="s">
        <v>152</v>
      </c>
      <c r="C150" s="5"/>
      <c r="D150" s="7">
        <f t="shared" si="17"/>
        <v>17424500</v>
      </c>
      <c r="E150" s="7">
        <f t="shared" si="17"/>
        <v>17424500</v>
      </c>
    </row>
    <row r="151" spans="1:5" ht="26.25">
      <c r="A151" s="4" t="s">
        <v>24</v>
      </c>
      <c r="B151" s="5" t="s">
        <v>152</v>
      </c>
      <c r="C151" s="5" t="s">
        <v>12</v>
      </c>
      <c r="D151" s="7">
        <f t="shared" si="17"/>
        <v>17424500</v>
      </c>
      <c r="E151" s="7">
        <f t="shared" si="17"/>
        <v>17424500</v>
      </c>
    </row>
    <row r="152" spans="1:5">
      <c r="A152" s="4" t="s">
        <v>1</v>
      </c>
      <c r="B152" s="5" t="s">
        <v>152</v>
      </c>
      <c r="C152" s="5" t="s">
        <v>13</v>
      </c>
      <c r="D152" s="7">
        <v>17424500</v>
      </c>
      <c r="E152" s="7">
        <v>17424500</v>
      </c>
    </row>
    <row r="153" spans="1:5" ht="27">
      <c r="A153" s="17" t="s">
        <v>283</v>
      </c>
      <c r="B153" s="6" t="s">
        <v>153</v>
      </c>
      <c r="C153" s="6"/>
      <c r="D153" s="18">
        <f t="shared" ref="D153:E155" si="18">D154</f>
        <v>8205500</v>
      </c>
      <c r="E153" s="18">
        <f t="shared" si="18"/>
        <v>8205500</v>
      </c>
    </row>
    <row r="154" spans="1:5">
      <c r="A154" s="8" t="s">
        <v>154</v>
      </c>
      <c r="B154" s="9" t="s">
        <v>155</v>
      </c>
      <c r="C154" s="9"/>
      <c r="D154" s="13">
        <f>D155</f>
        <v>8205500</v>
      </c>
      <c r="E154" s="13">
        <f>E155</f>
        <v>8205500</v>
      </c>
    </row>
    <row r="155" spans="1:5">
      <c r="A155" s="4" t="s">
        <v>50</v>
      </c>
      <c r="B155" s="5" t="s">
        <v>156</v>
      </c>
      <c r="C155" s="5"/>
      <c r="D155" s="7">
        <f t="shared" si="18"/>
        <v>8205500</v>
      </c>
      <c r="E155" s="7">
        <f t="shared" si="18"/>
        <v>8205500</v>
      </c>
    </row>
    <row r="156" spans="1:5" ht="26.25">
      <c r="A156" s="4" t="s">
        <v>24</v>
      </c>
      <c r="B156" s="5" t="s">
        <v>156</v>
      </c>
      <c r="C156" s="5" t="s">
        <v>12</v>
      </c>
      <c r="D156" s="7">
        <f>D157</f>
        <v>8205500</v>
      </c>
      <c r="E156" s="7">
        <f>E157</f>
        <v>8205500</v>
      </c>
    </row>
    <row r="157" spans="1:5">
      <c r="A157" s="4" t="s">
        <v>1</v>
      </c>
      <c r="B157" s="5" t="s">
        <v>156</v>
      </c>
      <c r="C157" s="5" t="s">
        <v>13</v>
      </c>
      <c r="D157" s="7">
        <v>8205500</v>
      </c>
      <c r="E157" s="7">
        <v>8205500</v>
      </c>
    </row>
    <row r="158" spans="1:5" ht="27">
      <c r="A158" s="17" t="s">
        <v>35</v>
      </c>
      <c r="B158" s="6" t="s">
        <v>157</v>
      </c>
      <c r="C158" s="6"/>
      <c r="D158" s="18">
        <f t="shared" ref="D158:E161" si="19">D159</f>
        <v>4724300</v>
      </c>
      <c r="E158" s="18">
        <f t="shared" si="19"/>
        <v>4724300</v>
      </c>
    </row>
    <row r="159" spans="1:5" ht="26.25">
      <c r="A159" s="8" t="s">
        <v>158</v>
      </c>
      <c r="B159" s="9" t="s">
        <v>159</v>
      </c>
      <c r="C159" s="9"/>
      <c r="D159" s="13">
        <f t="shared" si="19"/>
        <v>4724300</v>
      </c>
      <c r="E159" s="13">
        <f t="shared" si="19"/>
        <v>4724300</v>
      </c>
    </row>
    <row r="160" spans="1:5">
      <c r="A160" s="4" t="s">
        <v>50</v>
      </c>
      <c r="B160" s="5" t="s">
        <v>160</v>
      </c>
      <c r="C160" s="5"/>
      <c r="D160" s="7">
        <f t="shared" si="19"/>
        <v>4724300</v>
      </c>
      <c r="E160" s="7">
        <f t="shared" si="19"/>
        <v>4724300</v>
      </c>
    </row>
    <row r="161" spans="1:5" ht="26.25">
      <c r="A161" s="4" t="s">
        <v>24</v>
      </c>
      <c r="B161" s="5" t="s">
        <v>160</v>
      </c>
      <c r="C161" s="5" t="s">
        <v>12</v>
      </c>
      <c r="D161" s="7">
        <f t="shared" si="19"/>
        <v>4724300</v>
      </c>
      <c r="E161" s="7">
        <f t="shared" si="19"/>
        <v>4724300</v>
      </c>
    </row>
    <row r="162" spans="1:5">
      <c r="A162" s="4" t="s">
        <v>1</v>
      </c>
      <c r="B162" s="5" t="s">
        <v>160</v>
      </c>
      <c r="C162" s="5" t="s">
        <v>13</v>
      </c>
      <c r="D162" s="7">
        <v>4724300</v>
      </c>
      <c r="E162" s="7">
        <v>4724300</v>
      </c>
    </row>
    <row r="163" spans="1:5" ht="27">
      <c r="A163" s="17" t="s">
        <v>38</v>
      </c>
      <c r="B163" s="6" t="s">
        <v>161</v>
      </c>
      <c r="C163" s="6"/>
      <c r="D163" s="18">
        <f t="shared" ref="D163:E166" si="20">D164</f>
        <v>1655700</v>
      </c>
      <c r="E163" s="18">
        <f t="shared" si="20"/>
        <v>1721900</v>
      </c>
    </row>
    <row r="164" spans="1:5" ht="26.25">
      <c r="A164" s="8" t="s">
        <v>54</v>
      </c>
      <c r="B164" s="9" t="s">
        <v>162</v>
      </c>
      <c r="C164" s="9"/>
      <c r="D164" s="13">
        <f t="shared" si="20"/>
        <v>1655700</v>
      </c>
      <c r="E164" s="13">
        <f t="shared" si="20"/>
        <v>1721900</v>
      </c>
    </row>
    <row r="165" spans="1:5" ht="26.25">
      <c r="A165" s="4" t="s">
        <v>49</v>
      </c>
      <c r="B165" s="5" t="s">
        <v>222</v>
      </c>
      <c r="C165" s="5"/>
      <c r="D165" s="7">
        <f>D166</f>
        <v>1655700</v>
      </c>
      <c r="E165" s="7">
        <f t="shared" si="20"/>
        <v>1721900</v>
      </c>
    </row>
    <row r="166" spans="1:5" ht="51.75">
      <c r="A166" s="4" t="s">
        <v>21</v>
      </c>
      <c r="B166" s="5" t="s">
        <v>222</v>
      </c>
      <c r="C166" s="5" t="s">
        <v>7</v>
      </c>
      <c r="D166" s="7">
        <f t="shared" si="20"/>
        <v>1655700</v>
      </c>
      <c r="E166" s="7">
        <f t="shared" si="20"/>
        <v>1721900</v>
      </c>
    </row>
    <row r="167" spans="1:5" ht="26.25">
      <c r="A167" s="4" t="s">
        <v>22</v>
      </c>
      <c r="B167" s="5" t="s">
        <v>222</v>
      </c>
      <c r="C167" s="5" t="s">
        <v>8</v>
      </c>
      <c r="D167" s="7">
        <v>1655700</v>
      </c>
      <c r="E167" s="7">
        <v>1721900</v>
      </c>
    </row>
    <row r="168" spans="1:5" ht="26.25">
      <c r="A168" s="8" t="s">
        <v>163</v>
      </c>
      <c r="B168" s="9" t="s">
        <v>164</v>
      </c>
      <c r="C168" s="9"/>
      <c r="D168" s="13">
        <f t="shared" ref="D168:E170" si="21">D169</f>
        <v>100000</v>
      </c>
      <c r="E168" s="13">
        <f t="shared" si="21"/>
        <v>100000</v>
      </c>
    </row>
    <row r="169" spans="1:5" ht="26.25">
      <c r="A169" s="4" t="s">
        <v>165</v>
      </c>
      <c r="B169" s="5" t="s">
        <v>166</v>
      </c>
      <c r="C169" s="5"/>
      <c r="D169" s="7">
        <f t="shared" si="21"/>
        <v>100000</v>
      </c>
      <c r="E169" s="7">
        <f t="shared" si="21"/>
        <v>100000</v>
      </c>
    </row>
    <row r="170" spans="1:5" ht="39">
      <c r="A170" s="4" t="s">
        <v>20</v>
      </c>
      <c r="B170" s="5" t="s">
        <v>166</v>
      </c>
      <c r="C170" s="5" t="s">
        <v>12</v>
      </c>
      <c r="D170" s="7">
        <f t="shared" si="21"/>
        <v>100000</v>
      </c>
      <c r="E170" s="7">
        <f t="shared" si="21"/>
        <v>100000</v>
      </c>
    </row>
    <row r="171" spans="1:5" ht="26.25">
      <c r="A171" s="4" t="s">
        <v>42</v>
      </c>
      <c r="B171" s="5" t="s">
        <v>166</v>
      </c>
      <c r="C171" s="5" t="s">
        <v>18</v>
      </c>
      <c r="D171" s="7">
        <v>100000</v>
      </c>
      <c r="E171" s="7">
        <v>100000</v>
      </c>
    </row>
    <row r="172" spans="1:5" ht="39">
      <c r="A172" s="8" t="s">
        <v>284</v>
      </c>
      <c r="B172" s="9" t="s">
        <v>173</v>
      </c>
      <c r="C172" s="9"/>
      <c r="D172" s="13">
        <f>D173+D177</f>
        <v>4663500</v>
      </c>
      <c r="E172" s="13">
        <f>E173+E177</f>
        <v>4663500</v>
      </c>
    </row>
    <row r="173" spans="1:5" ht="26.25">
      <c r="A173" s="8" t="s">
        <v>221</v>
      </c>
      <c r="B173" s="9" t="s">
        <v>167</v>
      </c>
      <c r="C173" s="9"/>
      <c r="D173" s="13">
        <f t="shared" ref="D173:E174" si="22">D174</f>
        <v>4613500</v>
      </c>
      <c r="E173" s="13">
        <f t="shared" si="22"/>
        <v>4613500</v>
      </c>
    </row>
    <row r="174" spans="1:5">
      <c r="A174" s="4" t="s">
        <v>50</v>
      </c>
      <c r="B174" s="5" t="s">
        <v>168</v>
      </c>
      <c r="C174" s="5"/>
      <c r="D174" s="7">
        <f t="shared" si="22"/>
        <v>4613500</v>
      </c>
      <c r="E174" s="7">
        <f t="shared" si="22"/>
        <v>4613500</v>
      </c>
    </row>
    <row r="175" spans="1:5" ht="26.25">
      <c r="A175" s="4" t="s">
        <v>24</v>
      </c>
      <c r="B175" s="5" t="s">
        <v>168</v>
      </c>
      <c r="C175" s="5" t="s">
        <v>12</v>
      </c>
      <c r="D175" s="7">
        <f>D176</f>
        <v>4613500</v>
      </c>
      <c r="E175" s="7">
        <f>E176</f>
        <v>4613500</v>
      </c>
    </row>
    <row r="176" spans="1:5">
      <c r="A176" s="4" t="s">
        <v>1</v>
      </c>
      <c r="B176" s="5" t="s">
        <v>168</v>
      </c>
      <c r="C176" s="5" t="s">
        <v>13</v>
      </c>
      <c r="D176" s="36">
        <v>4613500</v>
      </c>
      <c r="E176" s="36">
        <v>4613500</v>
      </c>
    </row>
    <row r="177" spans="1:5" ht="39">
      <c r="A177" s="8" t="s">
        <v>100</v>
      </c>
      <c r="B177" s="9" t="s">
        <v>169</v>
      </c>
      <c r="C177" s="9"/>
      <c r="D177" s="13">
        <f t="shared" ref="D177:E178" si="23">D178</f>
        <v>50000</v>
      </c>
      <c r="E177" s="13">
        <f t="shared" si="23"/>
        <v>50000</v>
      </c>
    </row>
    <row r="178" spans="1:5" ht="26.25">
      <c r="A178" s="4" t="s">
        <v>101</v>
      </c>
      <c r="B178" s="5" t="s">
        <v>224</v>
      </c>
      <c r="C178" s="6"/>
      <c r="D178" s="7">
        <f t="shared" si="23"/>
        <v>50000</v>
      </c>
      <c r="E178" s="7">
        <f t="shared" si="23"/>
        <v>50000</v>
      </c>
    </row>
    <row r="179" spans="1:5" ht="26.25">
      <c r="A179" s="4" t="s">
        <v>234</v>
      </c>
      <c r="B179" s="5" t="s">
        <v>224</v>
      </c>
      <c r="C179" s="5" t="s">
        <v>9</v>
      </c>
      <c r="D179" s="7">
        <f>D180</f>
        <v>50000</v>
      </c>
      <c r="E179" s="7">
        <f>E180</f>
        <v>50000</v>
      </c>
    </row>
    <row r="180" spans="1:5" ht="26.25">
      <c r="A180" s="4" t="s">
        <v>23</v>
      </c>
      <c r="B180" s="5" t="s">
        <v>224</v>
      </c>
      <c r="C180" s="5" t="s">
        <v>10</v>
      </c>
      <c r="D180" s="36">
        <v>50000</v>
      </c>
      <c r="E180" s="36">
        <v>50000</v>
      </c>
    </row>
    <row r="181" spans="1:5" ht="51.75">
      <c r="A181" s="8" t="s">
        <v>285</v>
      </c>
      <c r="B181" s="9" t="s">
        <v>174</v>
      </c>
      <c r="C181" s="9"/>
      <c r="D181" s="13">
        <f t="shared" ref="D181:E184" si="24">D182</f>
        <v>30000</v>
      </c>
      <c r="E181" s="13">
        <f t="shared" si="24"/>
        <v>30000</v>
      </c>
    </row>
    <row r="182" spans="1:5" ht="26.25">
      <c r="A182" s="8" t="s">
        <v>170</v>
      </c>
      <c r="B182" s="9" t="s">
        <v>171</v>
      </c>
      <c r="C182" s="9"/>
      <c r="D182" s="13">
        <f t="shared" si="24"/>
        <v>30000</v>
      </c>
      <c r="E182" s="13">
        <f t="shared" si="24"/>
        <v>30000</v>
      </c>
    </row>
    <row r="183" spans="1:5" ht="26.25">
      <c r="A183" s="4" t="s">
        <v>101</v>
      </c>
      <c r="B183" s="5" t="s">
        <v>175</v>
      </c>
      <c r="C183" s="5"/>
      <c r="D183" s="7">
        <f t="shared" si="24"/>
        <v>30000</v>
      </c>
      <c r="E183" s="7">
        <f t="shared" si="24"/>
        <v>30000</v>
      </c>
    </row>
    <row r="184" spans="1:5" ht="26.25">
      <c r="A184" s="4" t="s">
        <v>234</v>
      </c>
      <c r="B184" s="5" t="s">
        <v>175</v>
      </c>
      <c r="C184" s="5" t="s">
        <v>9</v>
      </c>
      <c r="D184" s="7">
        <f t="shared" si="24"/>
        <v>30000</v>
      </c>
      <c r="E184" s="7">
        <f t="shared" si="24"/>
        <v>30000</v>
      </c>
    </row>
    <row r="185" spans="1:5" ht="26.25">
      <c r="A185" s="4" t="s">
        <v>23</v>
      </c>
      <c r="B185" s="5" t="s">
        <v>175</v>
      </c>
      <c r="C185" s="5" t="s">
        <v>10</v>
      </c>
      <c r="D185" s="7">
        <v>30000</v>
      </c>
      <c r="E185" s="7">
        <v>30000</v>
      </c>
    </row>
    <row r="186" spans="1:5" ht="39">
      <c r="A186" s="8" t="s">
        <v>286</v>
      </c>
      <c r="B186" s="9" t="s">
        <v>176</v>
      </c>
      <c r="C186" s="9"/>
      <c r="D186" s="13">
        <f>D187+D192</f>
        <v>80000</v>
      </c>
      <c r="E186" s="13">
        <f>E187+E192</f>
        <v>80000</v>
      </c>
    </row>
    <row r="187" spans="1:5">
      <c r="A187" s="17" t="s">
        <v>287</v>
      </c>
      <c r="B187" s="6" t="s">
        <v>180</v>
      </c>
      <c r="C187" s="6"/>
      <c r="D187" s="18">
        <f t="shared" ref="D187:E190" si="25">D188</f>
        <v>30000</v>
      </c>
      <c r="E187" s="18">
        <f t="shared" si="25"/>
        <v>30000</v>
      </c>
    </row>
    <row r="188" spans="1:5" ht="26.25">
      <c r="A188" s="8" t="s">
        <v>181</v>
      </c>
      <c r="B188" s="9" t="s">
        <v>182</v>
      </c>
      <c r="C188" s="9"/>
      <c r="D188" s="13">
        <f t="shared" si="25"/>
        <v>30000</v>
      </c>
      <c r="E188" s="13">
        <f t="shared" si="25"/>
        <v>30000</v>
      </c>
    </row>
    <row r="189" spans="1:5" ht="26.25">
      <c r="A189" s="4" t="s">
        <v>101</v>
      </c>
      <c r="B189" s="5" t="s">
        <v>183</v>
      </c>
      <c r="C189" s="6"/>
      <c r="D189" s="7">
        <f t="shared" si="25"/>
        <v>30000</v>
      </c>
      <c r="E189" s="7">
        <f t="shared" si="25"/>
        <v>30000</v>
      </c>
    </row>
    <row r="190" spans="1:5" ht="26.25">
      <c r="A190" s="4" t="s">
        <v>234</v>
      </c>
      <c r="B190" s="5" t="s">
        <v>183</v>
      </c>
      <c r="C190" s="5" t="s">
        <v>9</v>
      </c>
      <c r="D190" s="7">
        <f t="shared" si="25"/>
        <v>30000</v>
      </c>
      <c r="E190" s="7">
        <f t="shared" si="25"/>
        <v>30000</v>
      </c>
    </row>
    <row r="191" spans="1:5" ht="26.25">
      <c r="A191" s="4" t="s">
        <v>23</v>
      </c>
      <c r="B191" s="5" t="s">
        <v>183</v>
      </c>
      <c r="C191" s="5" t="s">
        <v>10</v>
      </c>
      <c r="D191" s="7">
        <v>30000</v>
      </c>
      <c r="E191" s="7">
        <v>30000</v>
      </c>
    </row>
    <row r="192" spans="1:5" ht="26.25">
      <c r="A192" s="8" t="s">
        <v>177</v>
      </c>
      <c r="B192" s="9" t="s">
        <v>178</v>
      </c>
      <c r="C192" s="9"/>
      <c r="D192" s="13">
        <f t="shared" ref="D192:E194" si="26">D193</f>
        <v>50000</v>
      </c>
      <c r="E192" s="13">
        <f t="shared" si="26"/>
        <v>50000</v>
      </c>
    </row>
    <row r="193" spans="1:5" ht="26.25">
      <c r="A193" s="4" t="s">
        <v>101</v>
      </c>
      <c r="B193" s="5" t="s">
        <v>179</v>
      </c>
      <c r="C193" s="5"/>
      <c r="D193" s="7">
        <f t="shared" si="26"/>
        <v>50000</v>
      </c>
      <c r="E193" s="7">
        <f t="shared" si="26"/>
        <v>50000</v>
      </c>
    </row>
    <row r="194" spans="1:5" ht="26.25">
      <c r="A194" s="4" t="s">
        <v>234</v>
      </c>
      <c r="B194" s="5" t="s">
        <v>179</v>
      </c>
      <c r="C194" s="5" t="s">
        <v>9</v>
      </c>
      <c r="D194" s="7">
        <f t="shared" si="26"/>
        <v>50000</v>
      </c>
      <c r="E194" s="7">
        <f t="shared" si="26"/>
        <v>50000</v>
      </c>
    </row>
    <row r="195" spans="1:5" ht="26.25">
      <c r="A195" s="4" t="s">
        <v>23</v>
      </c>
      <c r="B195" s="5" t="s">
        <v>179</v>
      </c>
      <c r="C195" s="5" t="s">
        <v>10</v>
      </c>
      <c r="D195" s="7">
        <v>50000</v>
      </c>
      <c r="E195" s="7">
        <v>50000</v>
      </c>
    </row>
    <row r="196" spans="1:5" ht="39">
      <c r="A196" s="8" t="s">
        <v>288</v>
      </c>
      <c r="B196" s="9" t="s">
        <v>185</v>
      </c>
      <c r="C196" s="9"/>
      <c r="D196" s="12">
        <f t="shared" ref="D196:E199" si="27">D197</f>
        <v>100000</v>
      </c>
      <c r="E196" s="12">
        <f t="shared" si="27"/>
        <v>100000</v>
      </c>
    </row>
    <row r="197" spans="1:5" ht="39">
      <c r="A197" s="8" t="s">
        <v>184</v>
      </c>
      <c r="B197" s="9" t="s">
        <v>186</v>
      </c>
      <c r="C197" s="9"/>
      <c r="D197" s="12">
        <f t="shared" si="27"/>
        <v>100000</v>
      </c>
      <c r="E197" s="12">
        <f t="shared" si="27"/>
        <v>100000</v>
      </c>
    </row>
    <row r="198" spans="1:5" ht="39">
      <c r="A198" s="4" t="s">
        <v>310</v>
      </c>
      <c r="B198" s="5" t="s">
        <v>311</v>
      </c>
      <c r="C198" s="6"/>
      <c r="D198" s="10">
        <f t="shared" si="27"/>
        <v>100000</v>
      </c>
      <c r="E198" s="10">
        <f t="shared" si="27"/>
        <v>100000</v>
      </c>
    </row>
    <row r="199" spans="1:5">
      <c r="A199" s="4" t="s">
        <v>2</v>
      </c>
      <c r="B199" s="5" t="s">
        <v>311</v>
      </c>
      <c r="C199" s="19">
        <v>300</v>
      </c>
      <c r="D199" s="10">
        <f t="shared" si="27"/>
        <v>100000</v>
      </c>
      <c r="E199" s="10">
        <f t="shared" si="27"/>
        <v>100000</v>
      </c>
    </row>
    <row r="200" spans="1:5" ht="26.25">
      <c r="A200" s="4" t="s">
        <v>4</v>
      </c>
      <c r="B200" s="5" t="s">
        <v>311</v>
      </c>
      <c r="C200" s="19">
        <v>320</v>
      </c>
      <c r="D200" s="35">
        <v>100000</v>
      </c>
      <c r="E200" s="35">
        <v>100000</v>
      </c>
    </row>
    <row r="201" spans="1:5" ht="38.25">
      <c r="A201" s="24" t="s">
        <v>289</v>
      </c>
      <c r="B201" s="9" t="s">
        <v>187</v>
      </c>
      <c r="C201" s="9"/>
      <c r="D201" s="13">
        <f t="shared" ref="D201:E204" si="28">D202</f>
        <v>10000</v>
      </c>
      <c r="E201" s="13">
        <f t="shared" si="28"/>
        <v>10000</v>
      </c>
    </row>
    <row r="202" spans="1:5" ht="25.5">
      <c r="A202" s="24" t="s">
        <v>188</v>
      </c>
      <c r="B202" s="9" t="s">
        <v>189</v>
      </c>
      <c r="C202" s="9"/>
      <c r="D202" s="13">
        <f t="shared" si="28"/>
        <v>10000</v>
      </c>
      <c r="E202" s="13">
        <f t="shared" si="28"/>
        <v>10000</v>
      </c>
    </row>
    <row r="203" spans="1:5" ht="26.25">
      <c r="A203" s="4" t="s">
        <v>101</v>
      </c>
      <c r="B203" s="5" t="s">
        <v>190</v>
      </c>
      <c r="C203" s="5"/>
      <c r="D203" s="7">
        <f t="shared" si="28"/>
        <v>10000</v>
      </c>
      <c r="E203" s="7">
        <f t="shared" si="28"/>
        <v>10000</v>
      </c>
    </row>
    <row r="204" spans="1:5" ht="26.25">
      <c r="A204" s="4" t="s">
        <v>234</v>
      </c>
      <c r="B204" s="5" t="s">
        <v>190</v>
      </c>
      <c r="C204" s="5" t="s">
        <v>9</v>
      </c>
      <c r="D204" s="7">
        <f t="shared" si="28"/>
        <v>10000</v>
      </c>
      <c r="E204" s="7">
        <f t="shared" si="28"/>
        <v>10000</v>
      </c>
    </row>
    <row r="205" spans="1:5" ht="26.25">
      <c r="A205" s="4" t="s">
        <v>23</v>
      </c>
      <c r="B205" s="5" t="s">
        <v>190</v>
      </c>
      <c r="C205" s="5" t="s">
        <v>10</v>
      </c>
      <c r="D205" s="36">
        <v>10000</v>
      </c>
      <c r="E205" s="36">
        <v>10000</v>
      </c>
    </row>
    <row r="206" spans="1:5" ht="39">
      <c r="A206" s="8" t="s">
        <v>290</v>
      </c>
      <c r="B206" s="16" t="s">
        <v>191</v>
      </c>
      <c r="C206" s="25"/>
      <c r="D206" s="26">
        <f t="shared" ref="D206:E209" si="29">D207</f>
        <v>10000</v>
      </c>
      <c r="E206" s="26">
        <f t="shared" si="29"/>
        <v>10000</v>
      </c>
    </row>
    <row r="207" spans="1:5" ht="26.25">
      <c r="A207" s="8" t="s">
        <v>192</v>
      </c>
      <c r="B207" s="16" t="s">
        <v>193</v>
      </c>
      <c r="C207" s="25"/>
      <c r="D207" s="26">
        <f t="shared" si="29"/>
        <v>10000</v>
      </c>
      <c r="E207" s="26">
        <f t="shared" si="29"/>
        <v>10000</v>
      </c>
    </row>
    <row r="208" spans="1:5" ht="39">
      <c r="A208" s="4" t="s">
        <v>194</v>
      </c>
      <c r="B208" s="5" t="s">
        <v>195</v>
      </c>
      <c r="C208" s="5"/>
      <c r="D208" s="7">
        <f t="shared" si="29"/>
        <v>10000</v>
      </c>
      <c r="E208" s="7">
        <f t="shared" si="29"/>
        <v>10000</v>
      </c>
    </row>
    <row r="209" spans="1:5" ht="26.25">
      <c r="A209" s="4" t="s">
        <v>234</v>
      </c>
      <c r="B209" s="5" t="s">
        <v>195</v>
      </c>
      <c r="C209" s="19">
        <v>200</v>
      </c>
      <c r="D209" s="33">
        <f t="shared" si="29"/>
        <v>10000</v>
      </c>
      <c r="E209" s="33">
        <f t="shared" si="29"/>
        <v>10000</v>
      </c>
    </row>
    <row r="210" spans="1:5" ht="26.25">
      <c r="A210" s="4" t="s">
        <v>23</v>
      </c>
      <c r="B210" s="5" t="s">
        <v>195</v>
      </c>
      <c r="C210" s="19">
        <v>240</v>
      </c>
      <c r="D210" s="46">
        <v>10000</v>
      </c>
      <c r="E210" s="46">
        <v>10000</v>
      </c>
    </row>
    <row r="211" spans="1:5" ht="39">
      <c r="A211" s="8" t="s">
        <v>291</v>
      </c>
      <c r="B211" s="9" t="s">
        <v>196</v>
      </c>
      <c r="C211" s="9"/>
      <c r="D211" s="13">
        <f t="shared" ref="D211:E214" si="30">D212</f>
        <v>40000</v>
      </c>
      <c r="E211" s="13">
        <f t="shared" si="30"/>
        <v>40000</v>
      </c>
    </row>
    <row r="212" spans="1:5" ht="26.25">
      <c r="A212" s="8" t="s">
        <v>197</v>
      </c>
      <c r="B212" s="9" t="s">
        <v>198</v>
      </c>
      <c r="C212" s="9"/>
      <c r="D212" s="13">
        <f t="shared" si="30"/>
        <v>40000</v>
      </c>
      <c r="E212" s="13">
        <f t="shared" si="30"/>
        <v>40000</v>
      </c>
    </row>
    <row r="213" spans="1:5" ht="26.25">
      <c r="A213" s="4" t="s">
        <v>199</v>
      </c>
      <c r="B213" s="5" t="s">
        <v>200</v>
      </c>
      <c r="C213" s="5"/>
      <c r="D213" s="7">
        <f t="shared" si="30"/>
        <v>40000</v>
      </c>
      <c r="E213" s="7">
        <f t="shared" si="30"/>
        <v>40000</v>
      </c>
    </row>
    <row r="214" spans="1:5" ht="26.25">
      <c r="A214" s="4" t="s">
        <v>234</v>
      </c>
      <c r="B214" s="5" t="s">
        <v>200</v>
      </c>
      <c r="C214" s="5" t="s">
        <v>9</v>
      </c>
      <c r="D214" s="7">
        <f t="shared" si="30"/>
        <v>40000</v>
      </c>
      <c r="E214" s="7">
        <f t="shared" si="30"/>
        <v>40000</v>
      </c>
    </row>
    <row r="215" spans="1:5" ht="26.25">
      <c r="A215" s="4" t="s">
        <v>23</v>
      </c>
      <c r="B215" s="5" t="s">
        <v>200</v>
      </c>
      <c r="C215" s="5" t="s">
        <v>10</v>
      </c>
      <c r="D215" s="7">
        <v>40000</v>
      </c>
      <c r="E215" s="7">
        <v>40000</v>
      </c>
    </row>
    <row r="216" spans="1:5" ht="39">
      <c r="A216" s="49" t="s">
        <v>292</v>
      </c>
      <c r="B216" s="9" t="s">
        <v>265</v>
      </c>
      <c r="C216" s="9"/>
      <c r="D216" s="52">
        <f t="shared" ref="D216:E218" si="31">D217</f>
        <v>17644400</v>
      </c>
      <c r="E216" s="52">
        <f t="shared" si="31"/>
        <v>17644400</v>
      </c>
    </row>
    <row r="217" spans="1:5" ht="39">
      <c r="A217" s="50" t="s">
        <v>263</v>
      </c>
      <c r="B217" s="9" t="s">
        <v>266</v>
      </c>
      <c r="C217" s="9"/>
      <c r="D217" s="52">
        <f t="shared" si="31"/>
        <v>17644400</v>
      </c>
      <c r="E217" s="52">
        <f t="shared" si="31"/>
        <v>17644400</v>
      </c>
    </row>
    <row r="218" spans="1:5">
      <c r="A218" s="51" t="s">
        <v>264</v>
      </c>
      <c r="B218" s="5" t="s">
        <v>267</v>
      </c>
      <c r="C218" s="9"/>
      <c r="D218" s="35">
        <f t="shared" si="31"/>
        <v>17644400</v>
      </c>
      <c r="E218" s="35">
        <f t="shared" si="31"/>
        <v>17644400</v>
      </c>
    </row>
    <row r="219" spans="1:5" ht="26.25">
      <c r="A219" s="39" t="s">
        <v>241</v>
      </c>
      <c r="B219" s="5" t="s">
        <v>267</v>
      </c>
      <c r="C219" s="44" t="s">
        <v>9</v>
      </c>
      <c r="D219" s="35">
        <f>D220</f>
        <v>17644400</v>
      </c>
      <c r="E219" s="35">
        <f>E220</f>
        <v>17644400</v>
      </c>
    </row>
    <row r="220" spans="1:5" ht="26.25">
      <c r="A220" s="39" t="s">
        <v>23</v>
      </c>
      <c r="B220" s="5" t="s">
        <v>267</v>
      </c>
      <c r="C220" s="44" t="s">
        <v>10</v>
      </c>
      <c r="D220" s="35">
        <v>17644400</v>
      </c>
      <c r="E220" s="35">
        <v>17644400</v>
      </c>
    </row>
    <row r="221" spans="1:5">
      <c r="A221" s="53" t="s">
        <v>296</v>
      </c>
      <c r="B221" s="58" t="s">
        <v>299</v>
      </c>
      <c r="C221" s="58"/>
      <c r="D221" s="59">
        <f t="shared" ref="D221:E224" si="32">D222</f>
        <v>50000</v>
      </c>
      <c r="E221" s="59">
        <f t="shared" si="32"/>
        <v>50000</v>
      </c>
    </row>
    <row r="222" spans="1:5" ht="26.25">
      <c r="A222" s="53" t="s">
        <v>297</v>
      </c>
      <c r="B222" s="58" t="s">
        <v>300</v>
      </c>
      <c r="C222" s="58"/>
      <c r="D222" s="59">
        <f t="shared" si="32"/>
        <v>50000</v>
      </c>
      <c r="E222" s="59">
        <f t="shared" si="32"/>
        <v>50000</v>
      </c>
    </row>
    <row r="223" spans="1:5" ht="26.25">
      <c r="A223" s="39" t="s">
        <v>298</v>
      </c>
      <c r="B223" s="44" t="s">
        <v>301</v>
      </c>
      <c r="C223" s="44"/>
      <c r="D223" s="36">
        <f t="shared" si="32"/>
        <v>50000</v>
      </c>
      <c r="E223" s="36">
        <f t="shared" si="32"/>
        <v>50000</v>
      </c>
    </row>
    <row r="224" spans="1:5" ht="26.25">
      <c r="A224" s="39" t="s">
        <v>241</v>
      </c>
      <c r="B224" s="44" t="s">
        <v>301</v>
      </c>
      <c r="C224" s="5" t="s">
        <v>9</v>
      </c>
      <c r="D224" s="36">
        <f t="shared" si="32"/>
        <v>50000</v>
      </c>
      <c r="E224" s="36">
        <f t="shared" si="32"/>
        <v>50000</v>
      </c>
    </row>
    <row r="225" spans="1:5" ht="26.25">
      <c r="A225" s="39" t="s">
        <v>23</v>
      </c>
      <c r="B225" s="44" t="s">
        <v>301</v>
      </c>
      <c r="C225" s="5" t="s">
        <v>10</v>
      </c>
      <c r="D225" s="36">
        <v>50000</v>
      </c>
      <c r="E225" s="36">
        <v>50000</v>
      </c>
    </row>
    <row r="226" spans="1:5" ht="38.25">
      <c r="A226" s="27" t="s">
        <v>293</v>
      </c>
      <c r="B226" s="9" t="s">
        <v>201</v>
      </c>
      <c r="C226" s="9"/>
      <c r="D226" s="12">
        <f t="shared" ref="D226:E229" si="33">D227</f>
        <v>120000</v>
      </c>
      <c r="E226" s="12">
        <f t="shared" si="33"/>
        <v>120000</v>
      </c>
    </row>
    <row r="227" spans="1:5" ht="38.25">
      <c r="A227" s="27" t="s">
        <v>228</v>
      </c>
      <c r="B227" s="9" t="s">
        <v>202</v>
      </c>
      <c r="C227" s="9"/>
      <c r="D227" s="12">
        <f t="shared" si="33"/>
        <v>120000</v>
      </c>
      <c r="E227" s="12">
        <f t="shared" si="33"/>
        <v>120000</v>
      </c>
    </row>
    <row r="228" spans="1:5" ht="38.25">
      <c r="A228" s="14" t="s">
        <v>229</v>
      </c>
      <c r="B228" s="15" t="s">
        <v>203</v>
      </c>
      <c r="C228" s="9"/>
      <c r="D228" s="10">
        <f t="shared" si="33"/>
        <v>120000</v>
      </c>
      <c r="E228" s="10">
        <f t="shared" si="33"/>
        <v>120000</v>
      </c>
    </row>
    <row r="229" spans="1:5" ht="26.25">
      <c r="A229" s="4" t="s">
        <v>234</v>
      </c>
      <c r="B229" s="15" t="s">
        <v>203</v>
      </c>
      <c r="C229" s="5" t="s">
        <v>9</v>
      </c>
      <c r="D229" s="10">
        <f t="shared" si="33"/>
        <v>120000</v>
      </c>
      <c r="E229" s="10">
        <f t="shared" si="33"/>
        <v>120000</v>
      </c>
    </row>
    <row r="230" spans="1:5" ht="26.25">
      <c r="A230" s="4" t="s">
        <v>23</v>
      </c>
      <c r="B230" s="15" t="s">
        <v>203</v>
      </c>
      <c r="C230" s="5" t="s">
        <v>10</v>
      </c>
      <c r="D230" s="10">
        <v>120000</v>
      </c>
      <c r="E230" s="10">
        <v>120000</v>
      </c>
    </row>
    <row r="231" spans="1:5" ht="39">
      <c r="A231" s="38" t="s">
        <v>294</v>
      </c>
      <c r="B231" s="41" t="s">
        <v>269</v>
      </c>
      <c r="C231" s="54"/>
      <c r="D231" s="55">
        <f t="shared" ref="D231:E233" si="34">D232</f>
        <v>500000</v>
      </c>
      <c r="E231" s="55">
        <f t="shared" si="34"/>
        <v>465000</v>
      </c>
    </row>
    <row r="232" spans="1:5" ht="39">
      <c r="A232" s="53" t="s">
        <v>295</v>
      </c>
      <c r="B232" s="9" t="s">
        <v>270</v>
      </c>
      <c r="C232" s="42"/>
      <c r="D232" s="43">
        <f t="shared" si="34"/>
        <v>500000</v>
      </c>
      <c r="E232" s="43">
        <f t="shared" si="34"/>
        <v>465000</v>
      </c>
    </row>
    <row r="233" spans="1:5" ht="39">
      <c r="A233" s="39" t="s">
        <v>268</v>
      </c>
      <c r="B233" s="5" t="s">
        <v>271</v>
      </c>
      <c r="C233" s="45"/>
      <c r="D233" s="46">
        <f t="shared" si="34"/>
        <v>500000</v>
      </c>
      <c r="E233" s="46">
        <f t="shared" si="34"/>
        <v>465000</v>
      </c>
    </row>
    <row r="234" spans="1:5" ht="26.25">
      <c r="A234" s="39" t="s">
        <v>241</v>
      </c>
      <c r="B234" s="5" t="s">
        <v>271</v>
      </c>
      <c r="C234" s="45">
        <v>200</v>
      </c>
      <c r="D234" s="46">
        <f>D235</f>
        <v>500000</v>
      </c>
      <c r="E234" s="46">
        <f>E235</f>
        <v>465000</v>
      </c>
    </row>
    <row r="235" spans="1:5" ht="26.25">
      <c r="A235" s="39" t="s">
        <v>23</v>
      </c>
      <c r="B235" s="5" t="s">
        <v>271</v>
      </c>
      <c r="C235" s="45">
        <v>240</v>
      </c>
      <c r="D235" s="46">
        <v>500000</v>
      </c>
      <c r="E235" s="46">
        <v>465000</v>
      </c>
    </row>
    <row r="236" spans="1:5" ht="40.5">
      <c r="A236" s="17" t="s">
        <v>312</v>
      </c>
      <c r="B236" s="29" t="s">
        <v>315</v>
      </c>
      <c r="C236" s="29"/>
      <c r="D236" s="11">
        <f t="shared" ref="D236:E238" si="35">D237</f>
        <v>100000</v>
      </c>
      <c r="E236" s="11">
        <f t="shared" si="35"/>
        <v>100000</v>
      </c>
    </row>
    <row r="237" spans="1:5" ht="39">
      <c r="A237" s="8" t="s">
        <v>313</v>
      </c>
      <c r="B237" s="16" t="s">
        <v>316</v>
      </c>
      <c r="C237" s="16"/>
      <c r="D237" s="12">
        <f t="shared" si="35"/>
        <v>100000</v>
      </c>
      <c r="E237" s="12">
        <f t="shared" si="35"/>
        <v>100000</v>
      </c>
    </row>
    <row r="238" spans="1:5" ht="39">
      <c r="A238" s="4" t="s">
        <v>314</v>
      </c>
      <c r="B238" s="19" t="s">
        <v>317</v>
      </c>
      <c r="C238" s="19"/>
      <c r="D238" s="10">
        <f t="shared" si="35"/>
        <v>100000</v>
      </c>
      <c r="E238" s="10">
        <f t="shared" si="35"/>
        <v>100000</v>
      </c>
    </row>
    <row r="239" spans="1:5" ht="26.25">
      <c r="A239" s="4" t="s">
        <v>24</v>
      </c>
      <c r="B239" s="19" t="s">
        <v>317</v>
      </c>
      <c r="C239" s="19">
        <v>600</v>
      </c>
      <c r="D239" s="10">
        <f>D240</f>
        <v>100000</v>
      </c>
      <c r="E239" s="10">
        <f>E240</f>
        <v>100000</v>
      </c>
    </row>
    <row r="240" spans="1:5">
      <c r="A240" s="4" t="s">
        <v>1</v>
      </c>
      <c r="B240" s="19" t="s">
        <v>317</v>
      </c>
      <c r="C240" s="19">
        <v>610</v>
      </c>
      <c r="D240" s="10">
        <v>100000</v>
      </c>
      <c r="E240" s="10">
        <v>100000</v>
      </c>
    </row>
    <row r="241" spans="1:5" ht="26.25">
      <c r="A241" s="8" t="s">
        <v>204</v>
      </c>
      <c r="B241" s="34" t="s">
        <v>205</v>
      </c>
      <c r="C241" s="9"/>
      <c r="D241" s="12">
        <f t="shared" ref="D241:E244" si="36">D242</f>
        <v>442900</v>
      </c>
      <c r="E241" s="12">
        <f t="shared" si="36"/>
        <v>461600</v>
      </c>
    </row>
    <row r="242" spans="1:5">
      <c r="A242" s="8" t="s">
        <v>206</v>
      </c>
      <c r="B242" s="9" t="s">
        <v>207</v>
      </c>
      <c r="C242" s="9"/>
      <c r="D242" s="13">
        <f t="shared" si="36"/>
        <v>442900</v>
      </c>
      <c r="E242" s="13">
        <f t="shared" si="36"/>
        <v>461600</v>
      </c>
    </row>
    <row r="243" spans="1:5" ht="26.25">
      <c r="A243" s="4" t="s">
        <v>49</v>
      </c>
      <c r="B243" s="5" t="s">
        <v>208</v>
      </c>
      <c r="C243" s="5"/>
      <c r="D243" s="7">
        <f t="shared" si="36"/>
        <v>442900</v>
      </c>
      <c r="E243" s="7">
        <f t="shared" si="36"/>
        <v>461600</v>
      </c>
    </row>
    <row r="244" spans="1:5" ht="51.75">
      <c r="A244" s="4" t="s">
        <v>21</v>
      </c>
      <c r="B244" s="5" t="s">
        <v>208</v>
      </c>
      <c r="C244" s="5" t="s">
        <v>7</v>
      </c>
      <c r="D244" s="7">
        <f t="shared" si="36"/>
        <v>442900</v>
      </c>
      <c r="E244" s="7">
        <f t="shared" si="36"/>
        <v>461600</v>
      </c>
    </row>
    <row r="245" spans="1:5" ht="26.25">
      <c r="A245" s="4" t="s">
        <v>19</v>
      </c>
      <c r="B245" s="5" t="s">
        <v>208</v>
      </c>
      <c r="C245" s="5" t="s">
        <v>8</v>
      </c>
      <c r="D245" s="35">
        <v>442900</v>
      </c>
      <c r="E245" s="35">
        <v>461600</v>
      </c>
    </row>
    <row r="246" spans="1:5" ht="26.25">
      <c r="A246" s="8" t="s">
        <v>209</v>
      </c>
      <c r="B246" s="9" t="s">
        <v>210</v>
      </c>
      <c r="C246" s="5"/>
      <c r="D246" s="13">
        <f>D247+D251</f>
        <v>2425480</v>
      </c>
      <c r="E246" s="13">
        <f>E247+E251</f>
        <v>2530090</v>
      </c>
    </row>
    <row r="247" spans="1:5">
      <c r="A247" s="8" t="s">
        <v>211</v>
      </c>
      <c r="B247" s="9" t="s">
        <v>212</v>
      </c>
      <c r="C247" s="5"/>
      <c r="D247" s="13">
        <f t="shared" ref="D247:E249" si="37">D248</f>
        <v>1684100</v>
      </c>
      <c r="E247" s="13">
        <f t="shared" si="37"/>
        <v>1751500</v>
      </c>
    </row>
    <row r="248" spans="1:5" ht="26.25">
      <c r="A248" s="4" t="s">
        <v>49</v>
      </c>
      <c r="B248" s="5" t="s">
        <v>213</v>
      </c>
      <c r="C248" s="5"/>
      <c r="D248" s="7">
        <f t="shared" si="37"/>
        <v>1684100</v>
      </c>
      <c r="E248" s="7">
        <f t="shared" si="37"/>
        <v>1751500</v>
      </c>
    </row>
    <row r="249" spans="1:5" ht="51.75">
      <c r="A249" s="4" t="s">
        <v>21</v>
      </c>
      <c r="B249" s="5" t="s">
        <v>213</v>
      </c>
      <c r="C249" s="5" t="s">
        <v>7</v>
      </c>
      <c r="D249" s="7">
        <f t="shared" si="37"/>
        <v>1684100</v>
      </c>
      <c r="E249" s="7">
        <f t="shared" si="37"/>
        <v>1751500</v>
      </c>
    </row>
    <row r="250" spans="1:5" ht="26.25">
      <c r="A250" s="4" t="s">
        <v>19</v>
      </c>
      <c r="B250" s="5" t="s">
        <v>213</v>
      </c>
      <c r="C250" s="5" t="s">
        <v>8</v>
      </c>
      <c r="D250" s="36">
        <v>1684100</v>
      </c>
      <c r="E250" s="36">
        <v>1751500</v>
      </c>
    </row>
    <row r="251" spans="1:5" ht="26.25">
      <c r="A251" s="8" t="s">
        <v>214</v>
      </c>
      <c r="B251" s="9" t="s">
        <v>215</v>
      </c>
      <c r="C251" s="9"/>
      <c r="D251" s="12">
        <f>D252</f>
        <v>741380</v>
      </c>
      <c r="E251" s="12">
        <f>E252</f>
        <v>778590</v>
      </c>
    </row>
    <row r="252" spans="1:5" ht="64.5">
      <c r="A252" s="23" t="s">
        <v>44</v>
      </c>
      <c r="B252" s="20" t="s">
        <v>216</v>
      </c>
      <c r="C252" s="20"/>
      <c r="D252" s="21">
        <f>D253+D255</f>
        <v>741380</v>
      </c>
      <c r="E252" s="21">
        <f>E253+E255</f>
        <v>778590</v>
      </c>
    </row>
    <row r="253" spans="1:5" ht="51.75">
      <c r="A253" s="4" t="s">
        <v>21</v>
      </c>
      <c r="B253" s="5" t="s">
        <v>216</v>
      </c>
      <c r="C253" s="5" t="s">
        <v>7</v>
      </c>
      <c r="D253" s="10">
        <f>SUM(D254:D254)</f>
        <v>730700</v>
      </c>
      <c r="E253" s="10">
        <f>SUM(E254:E254)</f>
        <v>759800</v>
      </c>
    </row>
    <row r="254" spans="1:5" ht="26.25">
      <c r="A254" s="4" t="s">
        <v>22</v>
      </c>
      <c r="B254" s="5" t="s">
        <v>216</v>
      </c>
      <c r="C254" s="5" t="s">
        <v>8</v>
      </c>
      <c r="D254" s="35">
        <v>730700</v>
      </c>
      <c r="E254" s="35">
        <v>759800</v>
      </c>
    </row>
    <row r="255" spans="1:5" ht="26.25">
      <c r="A255" s="4" t="s">
        <v>234</v>
      </c>
      <c r="B255" s="5" t="s">
        <v>216</v>
      </c>
      <c r="C255" s="5" t="s">
        <v>9</v>
      </c>
      <c r="D255" s="10">
        <f>D256</f>
        <v>10680</v>
      </c>
      <c r="E255" s="10">
        <f>E256</f>
        <v>18790</v>
      </c>
    </row>
    <row r="256" spans="1:5" ht="26.25">
      <c r="A256" s="4" t="s">
        <v>23</v>
      </c>
      <c r="B256" s="5" t="s">
        <v>216</v>
      </c>
      <c r="C256" s="5" t="s">
        <v>10</v>
      </c>
      <c r="D256" s="35">
        <v>10680</v>
      </c>
      <c r="E256" s="35">
        <v>18790</v>
      </c>
    </row>
    <row r="257" spans="1:5" ht="26.25">
      <c r="A257" s="8" t="s">
        <v>45</v>
      </c>
      <c r="B257" s="9" t="s">
        <v>217</v>
      </c>
      <c r="C257" s="5"/>
      <c r="D257" s="12">
        <f>D258</f>
        <v>995100</v>
      </c>
      <c r="E257" s="12">
        <f>E258</f>
        <v>1035000</v>
      </c>
    </row>
    <row r="258" spans="1:5">
      <c r="A258" s="8" t="s">
        <v>218</v>
      </c>
      <c r="B258" s="9" t="s">
        <v>219</v>
      </c>
      <c r="C258" s="5"/>
      <c r="D258" s="12">
        <f>D259+D267+D272+D277+D282+D287+D292+D262</f>
        <v>995100</v>
      </c>
      <c r="E258" s="12">
        <f>E259+E267+E272+E277+E282+E287+E292+E262</f>
        <v>1035000</v>
      </c>
    </row>
    <row r="259" spans="1:5" ht="26.25">
      <c r="A259" s="4" t="s">
        <v>49</v>
      </c>
      <c r="B259" s="5" t="s">
        <v>220</v>
      </c>
      <c r="C259" s="5"/>
      <c r="D259" s="10">
        <f t="shared" ref="D259:E259" si="38">D260</f>
        <v>853700</v>
      </c>
      <c r="E259" s="10">
        <f t="shared" si="38"/>
        <v>887800</v>
      </c>
    </row>
    <row r="260" spans="1:5" ht="51.75">
      <c r="A260" s="4" t="s">
        <v>21</v>
      </c>
      <c r="B260" s="5" t="s">
        <v>220</v>
      </c>
      <c r="C260" s="5" t="s">
        <v>7</v>
      </c>
      <c r="D260" s="10">
        <f>D261</f>
        <v>853700</v>
      </c>
      <c r="E260" s="10">
        <f>E261</f>
        <v>887800</v>
      </c>
    </row>
    <row r="261" spans="1:5" ht="26.25">
      <c r="A261" s="4" t="s">
        <v>19</v>
      </c>
      <c r="B261" s="5" t="s">
        <v>220</v>
      </c>
      <c r="C261" s="5" t="s">
        <v>8</v>
      </c>
      <c r="D261" s="35">
        <v>853700</v>
      </c>
      <c r="E261" s="35">
        <v>887800</v>
      </c>
    </row>
    <row r="262" spans="1:5" ht="26.25">
      <c r="A262" s="40" t="s">
        <v>239</v>
      </c>
      <c r="B262" s="47" t="s">
        <v>240</v>
      </c>
      <c r="C262" s="47"/>
      <c r="D262" s="56">
        <f>D263+D265</f>
        <v>24000</v>
      </c>
      <c r="E262" s="56">
        <f>E263+E265</f>
        <v>25000</v>
      </c>
    </row>
    <row r="263" spans="1:5" ht="51.75">
      <c r="A263" s="39" t="s">
        <v>21</v>
      </c>
      <c r="B263" s="44" t="s">
        <v>240</v>
      </c>
      <c r="C263" s="44" t="s">
        <v>7</v>
      </c>
      <c r="D263" s="56">
        <f>D264</f>
        <v>16800</v>
      </c>
      <c r="E263" s="56">
        <f>E264</f>
        <v>17800</v>
      </c>
    </row>
    <row r="264" spans="1:5" ht="26.25">
      <c r="A264" s="39" t="s">
        <v>19</v>
      </c>
      <c r="B264" s="44" t="s">
        <v>240</v>
      </c>
      <c r="C264" s="44" t="s">
        <v>8</v>
      </c>
      <c r="D264" s="35">
        <v>16800</v>
      </c>
      <c r="E264" s="35">
        <v>17800</v>
      </c>
    </row>
    <row r="265" spans="1:5" ht="26.25">
      <c r="A265" s="39" t="s">
        <v>241</v>
      </c>
      <c r="B265" s="44" t="s">
        <v>240</v>
      </c>
      <c r="C265" s="44" t="s">
        <v>9</v>
      </c>
      <c r="D265" s="35">
        <f>D266</f>
        <v>7200</v>
      </c>
      <c r="E265" s="35">
        <f>E266</f>
        <v>7200</v>
      </c>
    </row>
    <row r="266" spans="1:5" ht="26.25">
      <c r="A266" s="39" t="s">
        <v>23</v>
      </c>
      <c r="B266" s="44" t="s">
        <v>240</v>
      </c>
      <c r="C266" s="44" t="s">
        <v>10</v>
      </c>
      <c r="D266" s="35">
        <v>7200</v>
      </c>
      <c r="E266" s="35">
        <v>7200</v>
      </c>
    </row>
    <row r="267" spans="1:5" ht="26.25">
      <c r="A267" s="40" t="s">
        <v>242</v>
      </c>
      <c r="B267" s="47" t="s">
        <v>243</v>
      </c>
      <c r="C267" s="47"/>
      <c r="D267" s="56">
        <f>D268+D270</f>
        <v>19900</v>
      </c>
      <c r="E267" s="56">
        <f>E268+E270</f>
        <v>20700</v>
      </c>
    </row>
    <row r="268" spans="1:5" ht="51.75">
      <c r="A268" s="39" t="s">
        <v>21</v>
      </c>
      <c r="B268" s="44" t="s">
        <v>243</v>
      </c>
      <c r="C268" s="44" t="s">
        <v>7</v>
      </c>
      <c r="D268" s="35">
        <f>D269</f>
        <v>16300</v>
      </c>
      <c r="E268" s="35">
        <f>E269</f>
        <v>17100</v>
      </c>
    </row>
    <row r="269" spans="1:5" ht="26.25">
      <c r="A269" s="39" t="s">
        <v>19</v>
      </c>
      <c r="B269" s="44" t="s">
        <v>243</v>
      </c>
      <c r="C269" s="44" t="s">
        <v>8</v>
      </c>
      <c r="D269" s="35">
        <v>16300</v>
      </c>
      <c r="E269" s="35">
        <v>17100</v>
      </c>
    </row>
    <row r="270" spans="1:5" ht="26.25">
      <c r="A270" s="39" t="s">
        <v>241</v>
      </c>
      <c r="B270" s="44" t="s">
        <v>243</v>
      </c>
      <c r="C270" s="44" t="s">
        <v>9</v>
      </c>
      <c r="D270" s="35">
        <f>D271</f>
        <v>3600</v>
      </c>
      <c r="E270" s="35">
        <f>E271</f>
        <v>3600</v>
      </c>
    </row>
    <row r="271" spans="1:5" ht="26.25">
      <c r="A271" s="39" t="s">
        <v>23</v>
      </c>
      <c r="B271" s="44" t="s">
        <v>243</v>
      </c>
      <c r="C271" s="44" t="s">
        <v>10</v>
      </c>
      <c r="D271" s="35">
        <v>3600</v>
      </c>
      <c r="E271" s="35">
        <v>3600</v>
      </c>
    </row>
    <row r="272" spans="1:5" ht="26.25">
      <c r="A272" s="40" t="s">
        <v>244</v>
      </c>
      <c r="B272" s="47" t="s">
        <v>245</v>
      </c>
      <c r="C272" s="47"/>
      <c r="D272" s="56">
        <f>D273+D275</f>
        <v>18900</v>
      </c>
      <c r="E272" s="56">
        <f>E273+E275</f>
        <v>19700</v>
      </c>
    </row>
    <row r="273" spans="1:5" ht="51.75">
      <c r="A273" s="39" t="s">
        <v>21</v>
      </c>
      <c r="B273" s="44" t="s">
        <v>245</v>
      </c>
      <c r="C273" s="44" t="s">
        <v>7</v>
      </c>
      <c r="D273" s="35">
        <f>D274</f>
        <v>16200</v>
      </c>
      <c r="E273" s="35">
        <f>E274</f>
        <v>17000</v>
      </c>
    </row>
    <row r="274" spans="1:5" ht="26.25">
      <c r="A274" s="39" t="s">
        <v>19</v>
      </c>
      <c r="B274" s="44" t="s">
        <v>245</v>
      </c>
      <c r="C274" s="44" t="s">
        <v>8</v>
      </c>
      <c r="D274" s="35">
        <v>16200</v>
      </c>
      <c r="E274" s="35">
        <v>17000</v>
      </c>
    </row>
    <row r="275" spans="1:5" ht="26.25">
      <c r="A275" s="39" t="s">
        <v>241</v>
      </c>
      <c r="B275" s="44" t="s">
        <v>245</v>
      </c>
      <c r="C275" s="44" t="s">
        <v>9</v>
      </c>
      <c r="D275" s="35">
        <f>D276</f>
        <v>2700</v>
      </c>
      <c r="E275" s="35">
        <f>E276</f>
        <v>2700</v>
      </c>
    </row>
    <row r="276" spans="1:5" ht="26.25">
      <c r="A276" s="39" t="s">
        <v>23</v>
      </c>
      <c r="B276" s="44" t="s">
        <v>245</v>
      </c>
      <c r="C276" s="44" t="s">
        <v>10</v>
      </c>
      <c r="D276" s="35">
        <v>2700</v>
      </c>
      <c r="E276" s="35">
        <v>2700</v>
      </c>
    </row>
    <row r="277" spans="1:5" ht="26.25">
      <c r="A277" s="40" t="s">
        <v>246</v>
      </c>
      <c r="B277" s="47" t="s">
        <v>247</v>
      </c>
      <c r="C277" s="47"/>
      <c r="D277" s="56">
        <f>D278+D280</f>
        <v>19900</v>
      </c>
      <c r="E277" s="56">
        <f>E278+E280</f>
        <v>20700</v>
      </c>
    </row>
    <row r="278" spans="1:5" ht="51.75">
      <c r="A278" s="39" t="s">
        <v>21</v>
      </c>
      <c r="B278" s="44" t="s">
        <v>247</v>
      </c>
      <c r="C278" s="44" t="s">
        <v>7</v>
      </c>
      <c r="D278" s="35">
        <f>D279</f>
        <v>16300</v>
      </c>
      <c r="E278" s="35">
        <f>E279</f>
        <v>17100</v>
      </c>
    </row>
    <row r="279" spans="1:5" ht="26.25">
      <c r="A279" s="39" t="s">
        <v>19</v>
      </c>
      <c r="B279" s="44" t="s">
        <v>247</v>
      </c>
      <c r="C279" s="44" t="s">
        <v>8</v>
      </c>
      <c r="D279" s="35">
        <v>16300</v>
      </c>
      <c r="E279" s="35">
        <v>17100</v>
      </c>
    </row>
    <row r="280" spans="1:5" ht="26.25">
      <c r="A280" s="39" t="s">
        <v>241</v>
      </c>
      <c r="B280" s="44" t="s">
        <v>247</v>
      </c>
      <c r="C280" s="44" t="s">
        <v>9</v>
      </c>
      <c r="D280" s="35">
        <f>D281</f>
        <v>3600</v>
      </c>
      <c r="E280" s="35">
        <f>E281</f>
        <v>3600</v>
      </c>
    </row>
    <row r="281" spans="1:5" ht="26.25">
      <c r="A281" s="39" t="s">
        <v>23</v>
      </c>
      <c r="B281" s="44" t="s">
        <v>247</v>
      </c>
      <c r="C281" s="44" t="s">
        <v>10</v>
      </c>
      <c r="D281" s="35">
        <v>3600</v>
      </c>
      <c r="E281" s="35">
        <v>3600</v>
      </c>
    </row>
    <row r="282" spans="1:5" ht="26.25">
      <c r="A282" s="40" t="s">
        <v>248</v>
      </c>
      <c r="B282" s="47" t="s">
        <v>249</v>
      </c>
      <c r="C282" s="47"/>
      <c r="D282" s="56">
        <f>D283+D285</f>
        <v>18900</v>
      </c>
      <c r="E282" s="56">
        <f>E283+E285</f>
        <v>19700</v>
      </c>
    </row>
    <row r="283" spans="1:5" ht="51.75">
      <c r="A283" s="39" t="s">
        <v>21</v>
      </c>
      <c r="B283" s="44" t="s">
        <v>249</v>
      </c>
      <c r="C283" s="44" t="s">
        <v>7</v>
      </c>
      <c r="D283" s="35">
        <f>D284</f>
        <v>15300</v>
      </c>
      <c r="E283" s="35">
        <f>E284</f>
        <v>16100</v>
      </c>
    </row>
    <row r="284" spans="1:5" ht="26.25">
      <c r="A284" s="39" t="s">
        <v>19</v>
      </c>
      <c r="B284" s="44" t="s">
        <v>249</v>
      </c>
      <c r="C284" s="44" t="s">
        <v>8</v>
      </c>
      <c r="D284" s="35">
        <v>15300</v>
      </c>
      <c r="E284" s="35">
        <v>16100</v>
      </c>
    </row>
    <row r="285" spans="1:5" ht="26.25">
      <c r="A285" s="39" t="s">
        <v>241</v>
      </c>
      <c r="B285" s="44" t="s">
        <v>249</v>
      </c>
      <c r="C285" s="44" t="s">
        <v>9</v>
      </c>
      <c r="D285" s="35">
        <f>D286</f>
        <v>3600</v>
      </c>
      <c r="E285" s="35">
        <f>E286</f>
        <v>3600</v>
      </c>
    </row>
    <row r="286" spans="1:5" ht="26.25">
      <c r="A286" s="39" t="s">
        <v>23</v>
      </c>
      <c r="B286" s="44" t="s">
        <v>249</v>
      </c>
      <c r="C286" s="44" t="s">
        <v>10</v>
      </c>
      <c r="D286" s="35">
        <v>3600</v>
      </c>
      <c r="E286" s="35">
        <v>3600</v>
      </c>
    </row>
    <row r="287" spans="1:5" ht="26.25">
      <c r="A287" s="40" t="s">
        <v>250</v>
      </c>
      <c r="B287" s="47" t="s">
        <v>251</v>
      </c>
      <c r="C287" s="47"/>
      <c r="D287" s="56">
        <f>D288+D290</f>
        <v>19900</v>
      </c>
      <c r="E287" s="56">
        <f>E288+E290</f>
        <v>20700</v>
      </c>
    </row>
    <row r="288" spans="1:5" ht="51.75">
      <c r="A288" s="39" t="s">
        <v>21</v>
      </c>
      <c r="B288" s="44" t="s">
        <v>251</v>
      </c>
      <c r="C288" s="44" t="s">
        <v>7</v>
      </c>
      <c r="D288" s="35">
        <f>D289</f>
        <v>16300</v>
      </c>
      <c r="E288" s="35">
        <f>E289</f>
        <v>17100</v>
      </c>
    </row>
    <row r="289" spans="1:5" ht="26.25">
      <c r="A289" s="39" t="s">
        <v>19</v>
      </c>
      <c r="B289" s="44" t="s">
        <v>251</v>
      </c>
      <c r="C289" s="44" t="s">
        <v>8</v>
      </c>
      <c r="D289" s="35">
        <v>16300</v>
      </c>
      <c r="E289" s="35">
        <v>17100</v>
      </c>
    </row>
    <row r="290" spans="1:5" ht="26.25">
      <c r="A290" s="39" t="s">
        <v>241</v>
      </c>
      <c r="B290" s="44" t="s">
        <v>251</v>
      </c>
      <c r="C290" s="44" t="s">
        <v>9</v>
      </c>
      <c r="D290" s="35">
        <f>D291</f>
        <v>3600</v>
      </c>
      <c r="E290" s="35">
        <f>E291</f>
        <v>3600</v>
      </c>
    </row>
    <row r="291" spans="1:5" ht="26.25">
      <c r="A291" s="39" t="s">
        <v>23</v>
      </c>
      <c r="B291" s="44" t="s">
        <v>251</v>
      </c>
      <c r="C291" s="44" t="s">
        <v>10</v>
      </c>
      <c r="D291" s="35">
        <v>3600</v>
      </c>
      <c r="E291" s="35">
        <v>3600</v>
      </c>
    </row>
    <row r="292" spans="1:5" ht="26.25">
      <c r="A292" s="40" t="s">
        <v>252</v>
      </c>
      <c r="B292" s="47" t="s">
        <v>253</v>
      </c>
      <c r="C292" s="47"/>
      <c r="D292" s="56">
        <f>D293+D295</f>
        <v>19900</v>
      </c>
      <c r="E292" s="56">
        <f>E293+E295</f>
        <v>20700</v>
      </c>
    </row>
    <row r="293" spans="1:5" ht="51.75">
      <c r="A293" s="39" t="s">
        <v>21</v>
      </c>
      <c r="B293" s="44" t="s">
        <v>253</v>
      </c>
      <c r="C293" s="44" t="s">
        <v>7</v>
      </c>
      <c r="D293" s="35">
        <f>D294</f>
        <v>16300</v>
      </c>
      <c r="E293" s="35">
        <f>E294</f>
        <v>17100</v>
      </c>
    </row>
    <row r="294" spans="1:5" ht="26.25">
      <c r="A294" s="39" t="s">
        <v>19</v>
      </c>
      <c r="B294" s="44" t="s">
        <v>253</v>
      </c>
      <c r="C294" s="44" t="s">
        <v>8</v>
      </c>
      <c r="D294" s="35">
        <v>16300</v>
      </c>
      <c r="E294" s="35">
        <v>17100</v>
      </c>
    </row>
    <row r="295" spans="1:5" ht="26.25">
      <c r="A295" s="39" t="s">
        <v>241</v>
      </c>
      <c r="B295" s="44" t="s">
        <v>253</v>
      </c>
      <c r="C295" s="44" t="s">
        <v>9</v>
      </c>
      <c r="D295" s="35">
        <f>D296</f>
        <v>3600</v>
      </c>
      <c r="E295" s="35">
        <f>E296</f>
        <v>3600</v>
      </c>
    </row>
    <row r="296" spans="1:5" ht="26.25">
      <c r="A296" s="39" t="s">
        <v>23</v>
      </c>
      <c r="B296" s="44" t="s">
        <v>253</v>
      </c>
      <c r="C296" s="44" t="s">
        <v>10</v>
      </c>
      <c r="D296" s="35">
        <v>3600</v>
      </c>
      <c r="E296" s="35">
        <v>3600</v>
      </c>
    </row>
    <row r="297" spans="1:5">
      <c r="A297" s="38" t="s">
        <v>256</v>
      </c>
      <c r="B297" s="41" t="s">
        <v>260</v>
      </c>
      <c r="C297" s="42"/>
      <c r="D297" s="43">
        <f t="shared" ref="D297:E299" si="39">D298</f>
        <v>2000</v>
      </c>
      <c r="E297" s="43">
        <f t="shared" si="39"/>
        <v>11500</v>
      </c>
    </row>
    <row r="298" spans="1:5">
      <c r="A298" s="39" t="s">
        <v>257</v>
      </c>
      <c r="B298" s="44" t="s">
        <v>261</v>
      </c>
      <c r="C298" s="45"/>
      <c r="D298" s="46">
        <f t="shared" si="39"/>
        <v>2000</v>
      </c>
      <c r="E298" s="46">
        <f t="shared" si="39"/>
        <v>11500</v>
      </c>
    </row>
    <row r="299" spans="1:5" ht="39">
      <c r="A299" s="40" t="s">
        <v>258</v>
      </c>
      <c r="B299" s="47" t="s">
        <v>262</v>
      </c>
      <c r="C299" s="45"/>
      <c r="D299" s="48">
        <f t="shared" si="39"/>
        <v>2000</v>
      </c>
      <c r="E299" s="48">
        <f t="shared" si="39"/>
        <v>11500</v>
      </c>
    </row>
    <row r="300" spans="1:5" ht="26.25">
      <c r="A300" s="39" t="s">
        <v>259</v>
      </c>
      <c r="B300" s="44" t="s">
        <v>262</v>
      </c>
      <c r="C300" s="45">
        <v>200</v>
      </c>
      <c r="D300" s="46">
        <f>D301</f>
        <v>2000</v>
      </c>
      <c r="E300" s="46">
        <f>E301</f>
        <v>11500</v>
      </c>
    </row>
    <row r="301" spans="1:5" ht="26.25">
      <c r="A301" s="39" t="s">
        <v>23</v>
      </c>
      <c r="B301" s="44" t="s">
        <v>262</v>
      </c>
      <c r="C301" s="45">
        <v>240</v>
      </c>
      <c r="D301" s="46">
        <v>2000</v>
      </c>
      <c r="E301" s="46">
        <v>11500</v>
      </c>
    </row>
    <row r="302" spans="1:5">
      <c r="D302" s="62"/>
      <c r="E302" s="62"/>
    </row>
    <row r="303" spans="1:5">
      <c r="C303" s="60"/>
      <c r="D303" s="61"/>
      <c r="E303" s="61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2017-11-20T10:42:22Z</cp:lastPrinted>
  <dcterms:created xsi:type="dcterms:W3CDTF">2012-06-20T07:15:37Z</dcterms:created>
  <dcterms:modified xsi:type="dcterms:W3CDTF">2019-11-14T12:41:25Z</dcterms:modified>
</cp:coreProperties>
</file>