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лист1!$A$1:$D$337</definedName>
  </definedNames>
  <calcPr calcId="124519"/>
</workbook>
</file>

<file path=xl/calcChain.xml><?xml version="1.0" encoding="utf-8"?>
<calcChain xmlns="http://schemas.openxmlformats.org/spreadsheetml/2006/main">
  <c r="D327" i="1"/>
  <c r="D322"/>
  <c r="D317"/>
  <c r="D312"/>
  <c r="D307"/>
  <c r="D302"/>
  <c r="D297"/>
  <c r="D253"/>
  <c r="D252" s="1"/>
  <c r="D251" s="1"/>
  <c r="D250" s="1"/>
  <c r="D43"/>
  <c r="D158" l="1"/>
  <c r="D157" s="1"/>
  <c r="D325" l="1"/>
  <c r="D324" s="1"/>
  <c r="D320"/>
  <c r="D319" s="1"/>
  <c r="D315"/>
  <c r="D310"/>
  <c r="D305"/>
  <c r="D304" s="1"/>
  <c r="D300"/>
  <c r="D295"/>
  <c r="D299" l="1"/>
  <c r="D314"/>
  <c r="D294"/>
  <c r="D309"/>
  <c r="D263"/>
  <c r="D262" s="1"/>
  <c r="D261" s="1"/>
  <c r="D260" s="1"/>
  <c r="D248" l="1"/>
  <c r="D247" s="1"/>
  <c r="D246" s="1"/>
  <c r="D245" s="1"/>
  <c r="D336" l="1"/>
  <c r="D335" s="1"/>
  <c r="D334" s="1"/>
  <c r="D333" s="1"/>
  <c r="D145" l="1"/>
  <c r="D143"/>
  <c r="D142" l="1"/>
  <c r="D41"/>
  <c r="D39"/>
  <c r="D331"/>
  <c r="D330" s="1"/>
  <c r="D281"/>
  <c r="D280" s="1"/>
  <c r="D272"/>
  <c r="D274"/>
  <c r="D276"/>
  <c r="D268"/>
  <c r="D267" s="1"/>
  <c r="D266" s="1"/>
  <c r="D329" l="1"/>
  <c r="D38"/>
  <c r="D271"/>
  <c r="D270" s="1"/>
  <c r="D265" s="1"/>
  <c r="D279"/>
  <c r="D258" l="1"/>
  <c r="D257" s="1"/>
  <c r="D256" s="1"/>
  <c r="D255" s="1"/>
  <c r="D243"/>
  <c r="D242" s="1"/>
  <c r="D241" s="1"/>
  <c r="D240" s="1"/>
  <c r="D238"/>
  <c r="D237" s="1"/>
  <c r="D236" s="1"/>
  <c r="D235" s="1"/>
  <c r="D233"/>
  <c r="D232" s="1"/>
  <c r="D231" s="1"/>
  <c r="D230" s="1"/>
  <c r="D228"/>
  <c r="D227" s="1"/>
  <c r="D226" s="1"/>
  <c r="D223"/>
  <c r="D222" s="1"/>
  <c r="D221" s="1"/>
  <c r="D219"/>
  <c r="D218" s="1"/>
  <c r="D217" s="1"/>
  <c r="D216" s="1"/>
  <c r="D213"/>
  <c r="D212" s="1"/>
  <c r="D211" s="1"/>
  <c r="D210" s="1"/>
  <c r="D208"/>
  <c r="D207" s="1"/>
  <c r="D206" s="1"/>
  <c r="D204"/>
  <c r="D203" s="1"/>
  <c r="D202" s="1"/>
  <c r="D199"/>
  <c r="D198" s="1"/>
  <c r="D197" s="1"/>
  <c r="D191"/>
  <c r="D193"/>
  <c r="D195"/>
  <c r="D186"/>
  <c r="D185" s="1"/>
  <c r="D184" s="1"/>
  <c r="D183" s="1"/>
  <c r="D181"/>
  <c r="D180" s="1"/>
  <c r="D179" s="1"/>
  <c r="D176"/>
  <c r="D175" s="1"/>
  <c r="D174" s="1"/>
  <c r="D167"/>
  <c r="D169"/>
  <c r="D171"/>
  <c r="D155"/>
  <c r="D154" s="1"/>
  <c r="D161"/>
  <c r="D160" s="1"/>
  <c r="D152"/>
  <c r="D151" s="1"/>
  <c r="D149"/>
  <c r="D148" s="1"/>
  <c r="D139"/>
  <c r="D138" s="1"/>
  <c r="D137" s="1"/>
  <c r="D127"/>
  <c r="D129"/>
  <c r="D131"/>
  <c r="D118"/>
  <c r="D120"/>
  <c r="D122"/>
  <c r="D113"/>
  <c r="D112" s="1"/>
  <c r="D111" s="1"/>
  <c r="D110" s="1"/>
  <c r="D108"/>
  <c r="D107" s="1"/>
  <c r="D106" s="1"/>
  <c r="D105" s="1"/>
  <c r="D103"/>
  <c r="D102" s="1"/>
  <c r="D101" s="1"/>
  <c r="D98"/>
  <c r="D97" s="1"/>
  <c r="D96" s="1"/>
  <c r="D95" s="1"/>
  <c r="D135"/>
  <c r="D134" s="1"/>
  <c r="D133" s="1"/>
  <c r="D93"/>
  <c r="D92" s="1"/>
  <c r="D91" s="1"/>
  <c r="D90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147" l="1"/>
  <c r="D225"/>
  <c r="D100"/>
  <c r="D178"/>
  <c r="D173"/>
  <c r="D215"/>
  <c r="D201"/>
  <c r="D166"/>
  <c r="D165" s="1"/>
  <c r="D164" s="1"/>
  <c r="D190"/>
  <c r="D189" s="1"/>
  <c r="D188" s="1"/>
  <c r="D141"/>
  <c r="D117"/>
  <c r="D116" s="1"/>
  <c r="D115" s="1"/>
  <c r="D126"/>
  <c r="D125" s="1"/>
  <c r="D124" s="1"/>
  <c r="D80"/>
  <c r="D79" s="1"/>
  <c r="D46"/>
  <c r="D45" s="1"/>
  <c r="D44" s="1"/>
  <c r="D66"/>
  <c r="D65" s="1"/>
  <c r="D54"/>
  <c r="D53" s="1"/>
  <c r="D33"/>
  <c r="D163" l="1"/>
  <c r="D64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292"/>
  <c r="D291" s="1"/>
  <c r="D290" s="1"/>
  <c r="D289" s="1"/>
  <c r="D287" l="1"/>
  <c r="D285"/>
  <c r="D284" l="1"/>
  <c r="D283" s="1"/>
  <c r="D278" l="1"/>
</calcChain>
</file>

<file path=xl/sharedStrings.xml><?xml version="1.0" encoding="utf-8"?>
<sst xmlns="http://schemas.openxmlformats.org/spreadsheetml/2006/main" count="826" uniqueCount="326">
  <si>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</si>
  <si>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</si>
  <si>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</si>
  <si>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</si>
  <si>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</si>
  <si>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</si>
  <si>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</si>
  <si>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</si>
  <si>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</si>
  <si>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</si>
  <si>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</si>
  <si>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</si>
  <si>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</si>
  <si>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</si>
  <si>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</si>
  <si>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</si>
  <si>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</si>
  <si>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</si>
  <si>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</si>
  <si>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</si>
  <si>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</si>
  <si>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</si>
  <si>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</si>
  <si>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</si>
  <si>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</si>
  <si>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</si>
  <si>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</si>
  <si>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</si>
  <si>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</si>
  <si>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</si>
  <si>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</si>
  <si>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</si>
  <si>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</si>
  <si>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</si>
  <si>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</si>
  <si>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</si>
  <si>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</si>
  <si>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</si>
  <si>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</si>
  <si>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</si>
  <si>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</si>
  <si>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</si>
  <si>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</si>
  <si>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</si>
  <si>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</si>
  <si>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</si>
  <si>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</si>
  <si>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</si>
  <si>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</si>
  <si>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</si>
  <si>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</si>
  <si>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</si>
  <si>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</si>
  <si>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</si>
  <si>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</si>
  <si>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</si>
  <si>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</si>
  <si>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</si>
  <si>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</si>
  <si>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</si>
  <si>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</si>
  <si>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</si>
  <si>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</si>
  <si>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</si>
  <si>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</si>
  <si>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</si>
  <si>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</si>
  <si>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</si>
  <si>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</si>
  <si>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</si>
  <si>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</si>
  <si>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</si>
  <si>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</si>
  <si>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</si>
  <si>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</si>
  <si>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</si>
  <si>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</si>
  <si>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</si>
  <si>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</si>
  <si>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</si>
  <si>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</si>
  <si>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</si>
  <si>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</si>
  <si>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</si>
  <si>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</si>
  <si>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</si>
  <si>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</si>
  <si>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</si>
  <si>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</si>
  <si>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</si>
  <si>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</si>
  <si>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</si>
  <si>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</si>
  <si>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</si>
  <si>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</si>
  <si>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</si>
  <si>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</si>
  <si>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</si>
  <si>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</si>
  <si>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</si>
  <si>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</si>
  <si>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</si>
  <si>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</si>
  <si>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</si>
  <si>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</si>
  <si>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</si>
  <si>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</si>
  <si>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</si>
  <si>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</si>
  <si>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</si>
  <si>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</si>
  <si>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</si>
  <si>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</si>
  <si>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</si>
  <si>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</si>
  <si>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</si>
  <si>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</si>
  <si>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</si>
  <si>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</si>
  <si>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</si>
  <si>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</si>
  <si>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</si>
  <si>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</si>
  <si>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</si>
  <si>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</si>
  <si>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</si>
  <si>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</si>
  <si>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</si>
  <si>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</si>
  <si>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</si>
  <si>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</si>
  <si>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</si>
  <si>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</si>
  <si>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</si>
  <si>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</si>
  <si>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</si>
  <si>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</si>
  <si>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</si>
  <si>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</si>
  <si>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</si>
  <si>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</si>
  <si>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</si>
  <si>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</si>
  <si>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</si>
  <si>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</si>
  <si>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</si>
  <si>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</si>
  <si>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</si>
  <si>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</si>
  <si>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</si>
  <si>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</si>
  <si>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</si>
  <si>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</si>
  <si>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</si>
  <si>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</si>
  <si>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</si>
  <si>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</si>
  <si>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</si>
  <si>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</si>
  <si>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</si>
  <si>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</si>
  <si>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</si>
  <si>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</si>
  <si>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</si>
  <si>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</si>
  <si>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</si>
  <si>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</si>
  <si>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</si>
  <si>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</si>
  <si>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</si>
  <si>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</si>
  <si>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</si>
  <si>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</si>
  <si>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</si>
  <si>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</si>
  <si>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</si>
  <si>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</si>
  <si>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</si>
  <si>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</si>
  <si>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</si>
  <si>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</si>
  <si>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</si>
  <si>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</si>
  <si>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</si>
  <si>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</si>
  <si>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</si>
  <si>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</si>
  <si>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</si>
  <si>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</si>
  <si>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</si>
  <si>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</si>
  <si>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</si>
  <si>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</si>
  <si>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</si>
  <si>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</si>
  <si>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</si>
  <si>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</si>
  <si>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</si>
  <si>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</si>
  <si>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</si>
  <si>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</si>
  <si>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</si>
  <si>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</si>
  <si>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</si>
  <si>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</si>
  <si>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</si>
  <si>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</si>
  <si>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</si>
  <si>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</si>
  <si>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</si>
  <si>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</si>
  <si>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</si>
  <si>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</si>
  <si>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</si>
  <si>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</si>
  <si>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</si>
  <si>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</si>
  <si>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</si>
  <si>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</si>
  <si>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</si>
  <si>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</si>
  <si>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</si>
  <si>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</si>
  <si>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</si>
  <si>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</si>
  <si>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</si>
  <si>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</si>
  <si>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</si>
  <si>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</si>
  <si>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</si>
  <si>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</si>
  <si>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</si>
  <si>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</si>
  <si>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</si>
  <si>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</si>
  <si>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</si>
  <si>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</si>
  <si>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</si>
  <si>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</si>
  <si>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</si>
  <si>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</si>
  <si>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</si>
  <si>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</si>
  <si>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</si>
  <si>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</si>
  <si>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</si>
  <si>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</si>
  <si>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</si>
  <si>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</si>
  <si>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</si>
  <si>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</si>
  <si>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</si>
  <si>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</si>
  <si>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</si>
  <si>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</si>
  <si>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</si>
  <si>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</si>
  <si>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</si>
  <si>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</si>
  <si>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</si>
  <si>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</si>
  <si>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</si>
  <si>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</si>
  <si>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</si>
  <si>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</si>
  <si>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</si>
  <si>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</si>
  <si>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</si>
  <si>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</si>
  <si>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</si>
  <si>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</si>
  <si>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</si>
  <si>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</si>
  <si>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</si>
  <si>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</si>
  <si>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</si>
  <si>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</si>
  <si>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</si>
  <si>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</si>
  <si>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</si>
  <si>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</si>
  <si>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</si>
  <si>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</si>
  <si>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</si>
  <si>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</si>
  <si>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</si>
  <si>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</si>
  <si>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</si>
  <si>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</si>
  <si>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</si>
  <si>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</si>
  <si>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</si>
  <si>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</si>
  <si>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</si>
  <si>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</si>
  <si>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</si>
  <si>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</si>
  <si>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</si>
  <si>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</si>
  <si>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</si>
  <si>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</si>
  <si>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</si>
  <si>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</si>
  <si>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</si>
  <si>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</si>
  <si>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</si>
  <si>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</si>
  <si>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</si>
  <si>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</si>
  <si>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</si>
  <si>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</si>
  <si>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</si>
  <si>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</si>
  <si>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</si>
  <si>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</si>
  <si>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</si>
  <si>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</si>
  <si>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</si>
  <si>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</si>
  <si>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</si>
  <si>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</si>
  <si>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</si>
  <si>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</si>
  <si>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</si>
  <si>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</si>
  <si>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25.12.2018 №59 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2020 и 2021 годов"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</si>
</sst>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9"/>
  <sheetViews>
    <sheetView tabSelected="1" view="pageBreakPreview" zoomScale="99" zoomScaleSheetLayoutView="99" workbookViewId="0">
      <selection activeCell="A3" sqref="A3:D4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275</v>
      </c>
      <c r="C1" s="65"/>
      <c r="D1" s="65"/>
    </row>
    <row r="2" spans="1:4" ht="93" customHeight="1">
      <c r="B2" s="66" t="s">
        <v>325</v>
      </c>
      <c r="C2" s="67"/>
      <c r="D2" s="67"/>
    </row>
    <row r="3" spans="1:4" ht="15" customHeight="1">
      <c r="A3" s="64" t="s">
        <v>296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50</v>
      </c>
    </row>
    <row r="6" spans="1:4" ht="81" customHeight="1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297</v>
      </c>
      <c r="B8" s="13" t="s">
        <v>59</v>
      </c>
      <c r="C8" s="13"/>
      <c r="D8" s="16">
        <f>D9+D18+D23+D28+D32</f>
        <v>26525700</v>
      </c>
    </row>
    <row r="9" spans="1:4" ht="27">
      <c r="A9" s="21" t="s">
        <v>25</v>
      </c>
      <c r="B9" s="10" t="s">
        <v>61</v>
      </c>
      <c r="C9" s="10"/>
      <c r="D9" s="15">
        <f>D10</f>
        <v>16878200</v>
      </c>
    </row>
    <row r="10" spans="1:4" ht="26.25">
      <c r="A10" s="12" t="s">
        <v>62</v>
      </c>
      <c r="B10" s="13" t="s">
        <v>60</v>
      </c>
      <c r="C10" s="13"/>
      <c r="D10" s="16">
        <f>D11</f>
        <v>16878200</v>
      </c>
    </row>
    <row r="11" spans="1:4">
      <c r="A11" s="8" t="s">
        <v>57</v>
      </c>
      <c r="B11" s="9" t="s">
        <v>63</v>
      </c>
      <c r="C11" s="13"/>
      <c r="D11" s="14">
        <f>D12+D14+D16</f>
        <v>16878200</v>
      </c>
    </row>
    <row r="12" spans="1:4" ht="39">
      <c r="A12" s="8" t="s">
        <v>21</v>
      </c>
      <c r="B12" s="9" t="s">
        <v>63</v>
      </c>
      <c r="C12" s="9" t="s">
        <v>7</v>
      </c>
      <c r="D12" s="14">
        <f>D13</f>
        <v>14005800</v>
      </c>
    </row>
    <row r="13" spans="1:4">
      <c r="A13" s="8" t="s">
        <v>19</v>
      </c>
      <c r="B13" s="9" t="s">
        <v>63</v>
      </c>
      <c r="C13" s="9" t="s">
        <v>8</v>
      </c>
      <c r="D13" s="41">
        <v>14005800</v>
      </c>
    </row>
    <row r="14" spans="1:4" ht="26.25">
      <c r="A14" s="8" t="s">
        <v>270</v>
      </c>
      <c r="B14" s="9" t="s">
        <v>63</v>
      </c>
      <c r="C14" s="9" t="s">
        <v>9</v>
      </c>
      <c r="D14" s="14">
        <f>D15</f>
        <v>2779400</v>
      </c>
    </row>
    <row r="15" spans="1:4" ht="26.25">
      <c r="A15" s="8" t="s">
        <v>23</v>
      </c>
      <c r="B15" s="9" t="s">
        <v>63</v>
      </c>
      <c r="C15" s="9" t="s">
        <v>10</v>
      </c>
      <c r="D15" s="41">
        <v>2779400</v>
      </c>
    </row>
    <row r="16" spans="1:4">
      <c r="A16" s="8" t="s">
        <v>0</v>
      </c>
      <c r="B16" s="9" t="s">
        <v>63</v>
      </c>
      <c r="C16" s="9" t="s">
        <v>11</v>
      </c>
      <c r="D16" s="14">
        <f>D17</f>
        <v>93000</v>
      </c>
    </row>
    <row r="17" spans="1:4">
      <c r="A17" s="8" t="s">
        <v>45</v>
      </c>
      <c r="B17" s="9" t="s">
        <v>63</v>
      </c>
      <c r="C17" s="9" t="s">
        <v>46</v>
      </c>
      <c r="D17" s="41">
        <v>93000</v>
      </c>
    </row>
    <row r="18" spans="1:4" ht="40.5">
      <c r="A18" s="21" t="s">
        <v>266</v>
      </c>
      <c r="B18" s="10" t="s">
        <v>64</v>
      </c>
      <c r="C18" s="10"/>
      <c r="D18" s="15">
        <f t="shared" ref="D18:D20" si="0">D19</f>
        <v>5141400</v>
      </c>
    </row>
    <row r="19" spans="1:4" ht="26.25">
      <c r="A19" s="12" t="s">
        <v>65</v>
      </c>
      <c r="B19" s="13" t="s">
        <v>66</v>
      </c>
      <c r="C19" s="13"/>
      <c r="D19" s="16">
        <f t="shared" si="0"/>
        <v>5141400</v>
      </c>
    </row>
    <row r="20" spans="1:4">
      <c r="A20" s="8" t="s">
        <v>58</v>
      </c>
      <c r="B20" s="9" t="s">
        <v>276</v>
      </c>
      <c r="C20" s="9"/>
      <c r="D20" s="14">
        <f t="shared" si="0"/>
        <v>5141400</v>
      </c>
    </row>
    <row r="21" spans="1:4" ht="26.25">
      <c r="A21" s="8" t="s">
        <v>24</v>
      </c>
      <c r="B21" s="9" t="s">
        <v>276</v>
      </c>
      <c r="C21" s="9" t="s">
        <v>12</v>
      </c>
      <c r="D21" s="14">
        <f>D22</f>
        <v>5141400</v>
      </c>
    </row>
    <row r="22" spans="1:4">
      <c r="A22" s="8" t="s">
        <v>1</v>
      </c>
      <c r="B22" s="9" t="s">
        <v>276</v>
      </c>
      <c r="C22" s="9" t="s">
        <v>13</v>
      </c>
      <c r="D22" s="41">
        <v>5141400</v>
      </c>
    </row>
    <row r="23" spans="1:4" ht="27">
      <c r="A23" s="21" t="s">
        <v>298</v>
      </c>
      <c r="B23" s="10" t="s">
        <v>67</v>
      </c>
      <c r="C23" s="10"/>
      <c r="D23" s="15">
        <f t="shared" ref="D23:D25" si="1">D24</f>
        <v>772600</v>
      </c>
    </row>
    <row r="24" spans="1:4" ht="26.25">
      <c r="A24" s="12" t="s">
        <v>68</v>
      </c>
      <c r="B24" s="13" t="s">
        <v>69</v>
      </c>
      <c r="C24" s="13"/>
      <c r="D24" s="16">
        <f t="shared" si="1"/>
        <v>772600</v>
      </c>
    </row>
    <row r="25" spans="1:4">
      <c r="A25" s="8" t="s">
        <v>26</v>
      </c>
      <c r="B25" s="9" t="s">
        <v>70</v>
      </c>
      <c r="C25" s="9"/>
      <c r="D25" s="14">
        <f t="shared" si="1"/>
        <v>772600</v>
      </c>
    </row>
    <row r="26" spans="1:4">
      <c r="A26" s="8" t="s">
        <v>0</v>
      </c>
      <c r="B26" s="9" t="s">
        <v>70</v>
      </c>
      <c r="C26" s="9" t="s">
        <v>11</v>
      </c>
      <c r="D26" s="14">
        <f>D27</f>
        <v>772600</v>
      </c>
    </row>
    <row r="27" spans="1:4" ht="39">
      <c r="A27" s="8" t="s">
        <v>55</v>
      </c>
      <c r="B27" s="9" t="s">
        <v>70</v>
      </c>
      <c r="C27" s="9" t="s">
        <v>14</v>
      </c>
      <c r="D27" s="41">
        <v>772600</v>
      </c>
    </row>
    <row r="28" spans="1:4" ht="26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>
      <c r="A29" s="8" t="s">
        <v>264</v>
      </c>
      <c r="B29" s="9" t="s">
        <v>260</v>
      </c>
      <c r="C29" s="9"/>
      <c r="D29" s="14">
        <f t="shared" si="2"/>
        <v>3100000</v>
      </c>
    </row>
    <row r="30" spans="1:4">
      <c r="A30" s="8" t="s">
        <v>2</v>
      </c>
      <c r="B30" s="9" t="s">
        <v>260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260</v>
      </c>
      <c r="C31" s="9" t="s">
        <v>16</v>
      </c>
      <c r="D31" s="41">
        <v>3100000</v>
      </c>
    </row>
    <row r="32" spans="1:4" ht="26.25">
      <c r="A32" s="12" t="s">
        <v>73</v>
      </c>
      <c r="B32" s="13" t="s">
        <v>74</v>
      </c>
      <c r="C32" s="13"/>
      <c r="D32" s="16">
        <f>D33+D38</f>
        <v>633500</v>
      </c>
    </row>
    <row r="33" spans="1:4" ht="39">
      <c r="A33" s="28" t="s">
        <v>256</v>
      </c>
      <c r="B33" s="24" t="s">
        <v>75</v>
      </c>
      <c r="C33" s="24"/>
      <c r="D33" s="26">
        <f>D34+D36</f>
        <v>316900</v>
      </c>
    </row>
    <row r="34" spans="1:4" ht="39">
      <c r="A34" s="8" t="s">
        <v>21</v>
      </c>
      <c r="B34" s="9" t="s">
        <v>75</v>
      </c>
      <c r="C34" s="9" t="s">
        <v>7</v>
      </c>
      <c r="D34" s="14">
        <f>D35</f>
        <v>302700</v>
      </c>
    </row>
    <row r="35" spans="1:4">
      <c r="A35" s="8" t="s">
        <v>22</v>
      </c>
      <c r="B35" s="9" t="s">
        <v>75</v>
      </c>
      <c r="C35" s="9" t="s">
        <v>8</v>
      </c>
      <c r="D35" s="41">
        <v>302700</v>
      </c>
    </row>
    <row r="36" spans="1:4" ht="26.25">
      <c r="A36" s="8" t="s">
        <v>270</v>
      </c>
      <c r="B36" s="9" t="s">
        <v>75</v>
      </c>
      <c r="C36" s="9" t="s">
        <v>9</v>
      </c>
      <c r="D36" s="14">
        <f>D37</f>
        <v>14200</v>
      </c>
    </row>
    <row r="37" spans="1:4" ht="26.25">
      <c r="A37" s="8" t="s">
        <v>23</v>
      </c>
      <c r="B37" s="9" t="s">
        <v>75</v>
      </c>
      <c r="C37" s="9" t="s">
        <v>10</v>
      </c>
      <c r="D37" s="41">
        <v>14200</v>
      </c>
    </row>
    <row r="38" spans="1:4" ht="26.25">
      <c r="A38" s="28" t="s">
        <v>257</v>
      </c>
      <c r="B38" s="24" t="s">
        <v>76</v>
      </c>
      <c r="C38" s="34"/>
      <c r="D38" s="26">
        <f>SUM(D39,D41)</f>
        <v>316600</v>
      </c>
    </row>
    <row r="39" spans="1:4" ht="39">
      <c r="A39" s="8" t="s">
        <v>21</v>
      </c>
      <c r="B39" s="9" t="s">
        <v>76</v>
      </c>
      <c r="C39" s="9" t="s">
        <v>7</v>
      </c>
      <c r="D39" s="14">
        <f>D40</f>
        <v>302700</v>
      </c>
    </row>
    <row r="40" spans="1:4">
      <c r="A40" s="8" t="s">
        <v>19</v>
      </c>
      <c r="B40" s="9" t="s">
        <v>76</v>
      </c>
      <c r="C40" s="9" t="s">
        <v>8</v>
      </c>
      <c r="D40" s="41">
        <v>302700</v>
      </c>
    </row>
    <row r="41" spans="1:4" ht="26.25">
      <c r="A41" s="8" t="s">
        <v>270</v>
      </c>
      <c r="B41" s="9" t="s">
        <v>76</v>
      </c>
      <c r="C41" s="9" t="s">
        <v>9</v>
      </c>
      <c r="D41" s="14">
        <f>D42</f>
        <v>13900</v>
      </c>
    </row>
    <row r="42" spans="1:4" ht="26.25">
      <c r="A42" s="8" t="s">
        <v>23</v>
      </c>
      <c r="B42" s="9" t="s">
        <v>76</v>
      </c>
      <c r="C42" s="9" t="s">
        <v>10</v>
      </c>
      <c r="D42" s="14">
        <v>13900</v>
      </c>
    </row>
    <row r="43" spans="1:4" ht="39">
      <c r="A43" s="12" t="s">
        <v>299</v>
      </c>
      <c r="B43" s="13" t="s">
        <v>77</v>
      </c>
      <c r="C43" s="13"/>
      <c r="D43" s="16">
        <f>D44+D53</f>
        <v>27321800</v>
      </c>
    </row>
    <row r="44" spans="1:4" ht="27">
      <c r="A44" s="21" t="s">
        <v>27</v>
      </c>
      <c r="B44" s="10" t="s">
        <v>78</v>
      </c>
      <c r="C44" s="10"/>
      <c r="D44" s="15">
        <f>D45</f>
        <v>5040400</v>
      </c>
    </row>
    <row r="45" spans="1:4" ht="26.25">
      <c r="A45" s="12" t="s">
        <v>79</v>
      </c>
      <c r="B45" s="13" t="s">
        <v>80</v>
      </c>
      <c r="C45" s="13"/>
      <c r="D45" s="16">
        <f>D46</f>
        <v>5040400</v>
      </c>
    </row>
    <row r="46" spans="1:4">
      <c r="A46" s="8" t="s">
        <v>57</v>
      </c>
      <c r="B46" s="9" t="s">
        <v>81</v>
      </c>
      <c r="C46" s="10"/>
      <c r="D46" s="14">
        <f>D47+D49+D51</f>
        <v>5040400</v>
      </c>
    </row>
    <row r="47" spans="1:4" ht="39">
      <c r="A47" s="8" t="s">
        <v>34</v>
      </c>
      <c r="B47" s="9" t="s">
        <v>81</v>
      </c>
      <c r="C47" s="9" t="s">
        <v>7</v>
      </c>
      <c r="D47" s="14">
        <f>D48</f>
        <v>4839300</v>
      </c>
    </row>
    <row r="48" spans="1:4">
      <c r="A48" s="8" t="s">
        <v>19</v>
      </c>
      <c r="B48" s="9" t="s">
        <v>81</v>
      </c>
      <c r="C48" s="9" t="s">
        <v>8</v>
      </c>
      <c r="D48" s="14">
        <v>4839300</v>
      </c>
    </row>
    <row r="49" spans="1:4" ht="26.25">
      <c r="A49" s="8" t="s">
        <v>270</v>
      </c>
      <c r="B49" s="9" t="s">
        <v>81</v>
      </c>
      <c r="C49" s="9" t="s">
        <v>9</v>
      </c>
      <c r="D49" s="14">
        <f>D50</f>
        <v>150000</v>
      </c>
    </row>
    <row r="50" spans="1:4" ht="26.25">
      <c r="A50" s="8" t="s">
        <v>23</v>
      </c>
      <c r="B50" s="9" t="s">
        <v>81</v>
      </c>
      <c r="C50" s="9" t="s">
        <v>10</v>
      </c>
      <c r="D50" s="14">
        <v>150000</v>
      </c>
    </row>
    <row r="51" spans="1:4">
      <c r="A51" s="8" t="s">
        <v>0</v>
      </c>
      <c r="B51" s="9" t="s">
        <v>81</v>
      </c>
      <c r="C51" s="9" t="s">
        <v>11</v>
      </c>
      <c r="D51" s="14">
        <f>D52</f>
        <v>51100</v>
      </c>
    </row>
    <row r="52" spans="1:4">
      <c r="A52" s="8" t="s">
        <v>45</v>
      </c>
      <c r="B52" s="9" t="s">
        <v>81</v>
      </c>
      <c r="C52" s="9" t="s">
        <v>46</v>
      </c>
      <c r="D52" s="14">
        <v>51100</v>
      </c>
    </row>
    <row r="53" spans="1:4" ht="27">
      <c r="A53" s="21" t="s">
        <v>28</v>
      </c>
      <c r="B53" s="10" t="s">
        <v>82</v>
      </c>
      <c r="C53" s="10"/>
      <c r="D53" s="15">
        <f>D54</f>
        <v>22281400</v>
      </c>
    </row>
    <row r="54" spans="1:4" ht="26.25">
      <c r="A54" s="12" t="s">
        <v>83</v>
      </c>
      <c r="B54" s="13" t="s">
        <v>84</v>
      </c>
      <c r="C54" s="13"/>
      <c r="D54" s="16">
        <f>D61+D55+D58</f>
        <v>22281400</v>
      </c>
    </row>
    <row r="55" spans="1:4" ht="39">
      <c r="A55" s="8" t="s">
        <v>267</v>
      </c>
      <c r="B55" s="9" t="s">
        <v>85</v>
      </c>
      <c r="C55" s="9"/>
      <c r="D55" s="14">
        <f>D56</f>
        <v>817900</v>
      </c>
    </row>
    <row r="56" spans="1:4">
      <c r="A56" s="8" t="s">
        <v>29</v>
      </c>
      <c r="B56" s="9" t="s">
        <v>85</v>
      </c>
      <c r="C56" s="9" t="s">
        <v>30</v>
      </c>
      <c r="D56" s="14">
        <f>D57</f>
        <v>817900</v>
      </c>
    </row>
    <row r="57" spans="1:4">
      <c r="A57" s="8" t="s">
        <v>5</v>
      </c>
      <c r="B57" s="9" t="s">
        <v>85</v>
      </c>
      <c r="C57" s="9" t="s">
        <v>17</v>
      </c>
      <c r="D57" s="14">
        <v>817900</v>
      </c>
    </row>
    <row r="58" spans="1:4" ht="39">
      <c r="A58" s="8" t="s">
        <v>268</v>
      </c>
      <c r="B58" s="9" t="s">
        <v>86</v>
      </c>
      <c r="C58" s="9"/>
      <c r="D58" s="14">
        <f>D59</f>
        <v>21251000</v>
      </c>
    </row>
    <row r="59" spans="1:4">
      <c r="A59" s="8" t="s">
        <v>29</v>
      </c>
      <c r="B59" s="9" t="s">
        <v>86</v>
      </c>
      <c r="C59" s="9" t="s">
        <v>30</v>
      </c>
      <c r="D59" s="14">
        <f>D60</f>
        <v>21251000</v>
      </c>
    </row>
    <row r="60" spans="1:4">
      <c r="A60" s="8" t="s">
        <v>5</v>
      </c>
      <c r="B60" s="9" t="s">
        <v>86</v>
      </c>
      <c r="C60" s="9" t="s">
        <v>17</v>
      </c>
      <c r="D60" s="14">
        <v>21251000</v>
      </c>
    </row>
    <row r="61" spans="1:4" ht="39">
      <c r="A61" s="8" t="s">
        <v>269</v>
      </c>
      <c r="B61" s="9" t="s">
        <v>258</v>
      </c>
      <c r="C61" s="9"/>
      <c r="D61" s="14">
        <f>D62</f>
        <v>212500</v>
      </c>
    </row>
    <row r="62" spans="1:4">
      <c r="A62" s="8" t="s">
        <v>29</v>
      </c>
      <c r="B62" s="9" t="s">
        <v>258</v>
      </c>
      <c r="C62" s="9" t="s">
        <v>30</v>
      </c>
      <c r="D62" s="14">
        <f>D63</f>
        <v>212500</v>
      </c>
    </row>
    <row r="63" spans="1:4">
      <c r="A63" s="8" t="s">
        <v>5</v>
      </c>
      <c r="B63" s="9" t="s">
        <v>258</v>
      </c>
      <c r="C63" s="9" t="s">
        <v>17</v>
      </c>
      <c r="D63" s="14">
        <v>212500</v>
      </c>
    </row>
    <row r="64" spans="1:4" ht="26.25">
      <c r="A64" s="12" t="s">
        <v>300</v>
      </c>
      <c r="B64" s="20" t="s">
        <v>87</v>
      </c>
      <c r="C64" s="20"/>
      <c r="D64" s="16">
        <f>D65+D79+D90+D95+D100+D105+D110+D115+D124+D133+D137+D141+D147</f>
        <v>124312100</v>
      </c>
    </row>
    <row r="65" spans="1:4" ht="27">
      <c r="A65" s="21" t="s">
        <v>301</v>
      </c>
      <c r="B65" s="35" t="s">
        <v>88</v>
      </c>
      <c r="C65" s="35"/>
      <c r="D65" s="15">
        <f>D66</f>
        <v>11489500</v>
      </c>
    </row>
    <row r="66" spans="1:4">
      <c r="A66" s="12" t="s">
        <v>89</v>
      </c>
      <c r="B66" s="20" t="s">
        <v>90</v>
      </c>
      <c r="C66" s="20"/>
      <c r="D66" s="16">
        <f>D67+D70+D73+D76</f>
        <v>11489500</v>
      </c>
    </row>
    <row r="67" spans="1:4">
      <c r="A67" s="8" t="s">
        <v>58</v>
      </c>
      <c r="B67" s="23" t="s">
        <v>91</v>
      </c>
      <c r="C67" s="23"/>
      <c r="D67" s="14">
        <f t="shared" ref="D67" si="3">D68</f>
        <v>5050400</v>
      </c>
    </row>
    <row r="68" spans="1:4" ht="26.25">
      <c r="A68" s="8" t="s">
        <v>24</v>
      </c>
      <c r="B68" s="23" t="s">
        <v>91</v>
      </c>
      <c r="C68" s="23">
        <v>600</v>
      </c>
      <c r="D68" s="14">
        <f>D69</f>
        <v>5050400</v>
      </c>
    </row>
    <row r="69" spans="1:4">
      <c r="A69" s="8" t="s">
        <v>1</v>
      </c>
      <c r="B69" s="23" t="s">
        <v>91</v>
      </c>
      <c r="C69" s="23">
        <v>610</v>
      </c>
      <c r="D69" s="41">
        <v>5050400</v>
      </c>
    </row>
    <row r="70" spans="1:4">
      <c r="A70" s="8" t="s">
        <v>92</v>
      </c>
      <c r="B70" s="23" t="s">
        <v>93</v>
      </c>
      <c r="C70" s="23"/>
      <c r="D70" s="14">
        <f>D71</f>
        <v>30000</v>
      </c>
    </row>
    <row r="71" spans="1:4" ht="26.25">
      <c r="A71" s="8" t="s">
        <v>24</v>
      </c>
      <c r="B71" s="23" t="s">
        <v>93</v>
      </c>
      <c r="C71" s="23">
        <v>600</v>
      </c>
      <c r="D71" s="14">
        <f>D72</f>
        <v>30000</v>
      </c>
    </row>
    <row r="72" spans="1:4">
      <c r="A72" s="8" t="s">
        <v>1</v>
      </c>
      <c r="B72" s="23" t="s">
        <v>93</v>
      </c>
      <c r="C72" s="23">
        <v>610</v>
      </c>
      <c r="D72" s="14">
        <v>30000</v>
      </c>
    </row>
    <row r="73" spans="1:4" ht="26.25">
      <c r="A73" s="28" t="s">
        <v>94</v>
      </c>
      <c r="B73" s="27" t="s">
        <v>95</v>
      </c>
      <c r="C73" s="27"/>
      <c r="D73" s="26">
        <f>D74</f>
        <v>5894800</v>
      </c>
    </row>
    <row r="74" spans="1:4" ht="26.25">
      <c r="A74" s="8" t="s">
        <v>24</v>
      </c>
      <c r="B74" s="23" t="s">
        <v>95</v>
      </c>
      <c r="C74" s="23">
        <v>600</v>
      </c>
      <c r="D74" s="14">
        <f>D75</f>
        <v>5894800</v>
      </c>
    </row>
    <row r="75" spans="1:4">
      <c r="A75" s="8" t="s">
        <v>1</v>
      </c>
      <c r="B75" s="23" t="s">
        <v>95</v>
      </c>
      <c r="C75" s="23">
        <v>610</v>
      </c>
      <c r="D75" s="41">
        <v>5894800</v>
      </c>
    </row>
    <row r="76" spans="1:4" ht="64.5">
      <c r="A76" s="28" t="s">
        <v>96</v>
      </c>
      <c r="B76" s="27" t="s">
        <v>97</v>
      </c>
      <c r="C76" s="27"/>
      <c r="D76" s="26">
        <f>D77</f>
        <v>514300</v>
      </c>
    </row>
    <row r="77" spans="1:4">
      <c r="A77" s="8" t="s">
        <v>2</v>
      </c>
      <c r="B77" s="23" t="s">
        <v>97</v>
      </c>
      <c r="C77" s="9" t="s">
        <v>15</v>
      </c>
      <c r="D77" s="14">
        <f>D78</f>
        <v>514300</v>
      </c>
    </row>
    <row r="78" spans="1:4" ht="26.25">
      <c r="A78" s="8" t="s">
        <v>4</v>
      </c>
      <c r="B78" s="23" t="s">
        <v>97</v>
      </c>
      <c r="C78" s="9" t="s">
        <v>98</v>
      </c>
      <c r="D78" s="42">
        <v>514300</v>
      </c>
    </row>
    <row r="79" spans="1:4" ht="54">
      <c r="A79" s="21" t="s">
        <v>302</v>
      </c>
      <c r="B79" s="35" t="s">
        <v>99</v>
      </c>
      <c r="C79" s="24"/>
      <c r="D79" s="22">
        <f>D80</f>
        <v>88475500</v>
      </c>
    </row>
    <row r="80" spans="1:4" ht="26.25">
      <c r="A80" s="12" t="s">
        <v>183</v>
      </c>
      <c r="B80" s="20" t="s">
        <v>100</v>
      </c>
      <c r="C80" s="9"/>
      <c r="D80" s="17">
        <f>D81+D84+D87</f>
        <v>88475500</v>
      </c>
    </row>
    <row r="81" spans="1:4">
      <c r="A81" s="8" t="s">
        <v>58</v>
      </c>
      <c r="B81" s="23" t="s">
        <v>101</v>
      </c>
      <c r="C81" s="23"/>
      <c r="D81" s="14">
        <f>D82</f>
        <v>21811800</v>
      </c>
    </row>
    <row r="82" spans="1:4" ht="26.25">
      <c r="A82" s="8" t="s">
        <v>24</v>
      </c>
      <c r="B82" s="23" t="s">
        <v>101</v>
      </c>
      <c r="C82" s="23">
        <v>600</v>
      </c>
      <c r="D82" s="14">
        <f>D83</f>
        <v>21811800</v>
      </c>
    </row>
    <row r="83" spans="1:4">
      <c r="A83" s="8" t="s">
        <v>1</v>
      </c>
      <c r="B83" s="23" t="s">
        <v>101</v>
      </c>
      <c r="C83" s="23">
        <v>610</v>
      </c>
      <c r="D83" s="41">
        <v>21811800</v>
      </c>
    </row>
    <row r="84" spans="1:4" ht="39">
      <c r="A84" s="28" t="s">
        <v>102</v>
      </c>
      <c r="B84" s="27" t="s">
        <v>103</v>
      </c>
      <c r="C84" s="27"/>
      <c r="D84" s="26">
        <f>D85</f>
        <v>66173700</v>
      </c>
    </row>
    <row r="85" spans="1:4" ht="26.25">
      <c r="A85" s="8" t="s">
        <v>24</v>
      </c>
      <c r="B85" s="23" t="s">
        <v>103</v>
      </c>
      <c r="C85" s="9" t="s">
        <v>12</v>
      </c>
      <c r="D85" s="14">
        <f>D86</f>
        <v>66173700</v>
      </c>
    </row>
    <row r="86" spans="1:4">
      <c r="A86" s="8" t="s">
        <v>1</v>
      </c>
      <c r="B86" s="23" t="s">
        <v>103</v>
      </c>
      <c r="C86" s="9" t="s">
        <v>13</v>
      </c>
      <c r="D86" s="41">
        <v>66173700</v>
      </c>
    </row>
    <row r="87" spans="1:4">
      <c r="A87" s="28" t="s">
        <v>104</v>
      </c>
      <c r="B87" s="27" t="s">
        <v>105</v>
      </c>
      <c r="C87" s="23"/>
      <c r="D87" s="26">
        <f>D88</f>
        <v>490000</v>
      </c>
    </row>
    <row r="88" spans="1:4" ht="26.25">
      <c r="A88" s="8" t="s">
        <v>24</v>
      </c>
      <c r="B88" s="23" t="s">
        <v>105</v>
      </c>
      <c r="C88" s="9" t="s">
        <v>12</v>
      </c>
      <c r="D88" s="14">
        <f>D89</f>
        <v>490000</v>
      </c>
    </row>
    <row r="89" spans="1:4">
      <c r="A89" s="8" t="s">
        <v>1</v>
      </c>
      <c r="B89" s="23" t="s">
        <v>105</v>
      </c>
      <c r="C89" s="9" t="s">
        <v>13</v>
      </c>
      <c r="D89" s="41">
        <v>490000</v>
      </c>
    </row>
    <row r="90" spans="1:4" ht="40.5">
      <c r="A90" s="21" t="s">
        <v>31</v>
      </c>
      <c r="B90" s="35" t="s">
        <v>106</v>
      </c>
      <c r="C90" s="10"/>
      <c r="D90" s="22">
        <f>D91</f>
        <v>3554600</v>
      </c>
    </row>
    <row r="91" spans="1:4" ht="26.25">
      <c r="A91" s="12" t="s">
        <v>107</v>
      </c>
      <c r="B91" s="20" t="s">
        <v>108</v>
      </c>
      <c r="C91" s="13"/>
      <c r="D91" s="16">
        <f t="shared" ref="D91:D92" si="4">D92</f>
        <v>3554600</v>
      </c>
    </row>
    <row r="92" spans="1:4">
      <c r="A92" s="8" t="s">
        <v>58</v>
      </c>
      <c r="B92" s="23" t="s">
        <v>109</v>
      </c>
      <c r="C92" s="23"/>
      <c r="D92" s="14">
        <f t="shared" si="4"/>
        <v>3554600</v>
      </c>
    </row>
    <row r="93" spans="1:4" ht="26.25">
      <c r="A93" s="8" t="s">
        <v>24</v>
      </c>
      <c r="B93" s="23" t="s">
        <v>109</v>
      </c>
      <c r="C93" s="23">
        <v>600</v>
      </c>
      <c r="D93" s="14">
        <f>D94</f>
        <v>3554600</v>
      </c>
    </row>
    <row r="94" spans="1:4">
      <c r="A94" s="8" t="s">
        <v>1</v>
      </c>
      <c r="B94" s="23" t="s">
        <v>109</v>
      </c>
      <c r="C94" s="23">
        <v>610</v>
      </c>
      <c r="D94" s="41">
        <v>3554600</v>
      </c>
    </row>
    <row r="95" spans="1:4" ht="40.5">
      <c r="A95" s="21" t="s">
        <v>32</v>
      </c>
      <c r="B95" s="10" t="s">
        <v>114</v>
      </c>
      <c r="C95" s="10"/>
      <c r="D95" s="36">
        <f t="shared" ref="D95:D97" si="5">D96</f>
        <v>30000</v>
      </c>
    </row>
    <row r="96" spans="1:4" ht="26.25">
      <c r="A96" s="12" t="s">
        <v>115</v>
      </c>
      <c r="B96" s="13" t="s">
        <v>116</v>
      </c>
      <c r="C96" s="13"/>
      <c r="D96" s="17">
        <f t="shared" si="5"/>
        <v>30000</v>
      </c>
    </row>
    <row r="97" spans="1:4">
      <c r="A97" s="8" t="s">
        <v>117</v>
      </c>
      <c r="B97" s="9" t="s">
        <v>118</v>
      </c>
      <c r="C97" s="9"/>
      <c r="D97" s="11">
        <f t="shared" si="5"/>
        <v>30000</v>
      </c>
    </row>
    <row r="98" spans="1:4" ht="26.25">
      <c r="A98" s="8" t="s">
        <v>270</v>
      </c>
      <c r="B98" s="9" t="s">
        <v>118</v>
      </c>
      <c r="C98" s="9" t="s">
        <v>9</v>
      </c>
      <c r="D98" s="11">
        <f>D99</f>
        <v>30000</v>
      </c>
    </row>
    <row r="99" spans="1:4" ht="26.25">
      <c r="A99" s="8" t="s">
        <v>23</v>
      </c>
      <c r="B99" s="9" t="s">
        <v>118</v>
      </c>
      <c r="C99" s="9" t="s">
        <v>10</v>
      </c>
      <c r="D99" s="11">
        <v>30000</v>
      </c>
    </row>
    <row r="100" spans="1:4" ht="40.5">
      <c r="A100" s="21" t="s">
        <v>303</v>
      </c>
      <c r="B100" s="10" t="s">
        <v>119</v>
      </c>
      <c r="C100" s="10"/>
      <c r="D100" s="22">
        <f>D101</f>
        <v>10000</v>
      </c>
    </row>
    <row r="101" spans="1:4" ht="26.25">
      <c r="A101" s="12" t="s">
        <v>120</v>
      </c>
      <c r="B101" s="13" t="s">
        <v>121</v>
      </c>
      <c r="C101" s="13"/>
      <c r="D101" s="17">
        <f>D102</f>
        <v>10000</v>
      </c>
    </row>
    <row r="102" spans="1:4" ht="64.5">
      <c r="A102" s="62" t="s">
        <v>317</v>
      </c>
      <c r="B102" s="9" t="s">
        <v>318</v>
      </c>
      <c r="C102" s="9"/>
      <c r="D102" s="11">
        <f>D103</f>
        <v>10000</v>
      </c>
    </row>
    <row r="103" spans="1:4" ht="26.25">
      <c r="A103" s="8" t="s">
        <v>24</v>
      </c>
      <c r="B103" s="9" t="s">
        <v>318</v>
      </c>
      <c r="C103" s="9" t="s">
        <v>12</v>
      </c>
      <c r="D103" s="11">
        <f>D104</f>
        <v>10000</v>
      </c>
    </row>
    <row r="104" spans="1:4">
      <c r="A104" s="8" t="s">
        <v>1</v>
      </c>
      <c r="B104" s="9" t="s">
        <v>318</v>
      </c>
      <c r="C104" s="9" t="s">
        <v>13</v>
      </c>
      <c r="D104" s="11">
        <v>10000</v>
      </c>
    </row>
    <row r="105" spans="1:4" ht="40.5">
      <c r="A105" s="21" t="s">
        <v>44</v>
      </c>
      <c r="B105" s="35" t="s">
        <v>122</v>
      </c>
      <c r="C105" s="35"/>
      <c r="D105" s="15">
        <f t="shared" ref="D105:D107" si="6">D106</f>
        <v>1285200</v>
      </c>
    </row>
    <row r="106" spans="1:4" ht="26.25">
      <c r="A106" s="12" t="s">
        <v>123</v>
      </c>
      <c r="B106" s="20" t="s">
        <v>124</v>
      </c>
      <c r="C106" s="20"/>
      <c r="D106" s="16">
        <f t="shared" si="6"/>
        <v>1285200</v>
      </c>
    </row>
    <row r="107" spans="1:4">
      <c r="A107" s="8" t="s">
        <v>92</v>
      </c>
      <c r="B107" s="23" t="s">
        <v>125</v>
      </c>
      <c r="C107" s="23"/>
      <c r="D107" s="14">
        <f t="shared" si="6"/>
        <v>1285200</v>
      </c>
    </row>
    <row r="108" spans="1:4" ht="26.25">
      <c r="A108" s="8" t="s">
        <v>24</v>
      </c>
      <c r="B108" s="23" t="s">
        <v>125</v>
      </c>
      <c r="C108" s="23">
        <v>600</v>
      </c>
      <c r="D108" s="14">
        <f>D109</f>
        <v>1285200</v>
      </c>
    </row>
    <row r="109" spans="1:4">
      <c r="A109" s="8" t="s">
        <v>1</v>
      </c>
      <c r="B109" s="23" t="s">
        <v>125</v>
      </c>
      <c r="C109" s="23">
        <v>610</v>
      </c>
      <c r="D109" s="14">
        <v>1285200</v>
      </c>
    </row>
    <row r="110" spans="1:4">
      <c r="A110" s="21" t="s">
        <v>304</v>
      </c>
      <c r="B110" s="10" t="s">
        <v>126</v>
      </c>
      <c r="C110" s="10"/>
      <c r="D110" s="22">
        <f>D111</f>
        <v>50000</v>
      </c>
    </row>
    <row r="111" spans="1:4" ht="26.25">
      <c r="A111" s="12" t="s">
        <v>127</v>
      </c>
      <c r="B111" s="13" t="s">
        <v>128</v>
      </c>
      <c r="C111" s="13"/>
      <c r="D111" s="17">
        <f t="shared" ref="D111:D112" si="7">D112</f>
        <v>50000</v>
      </c>
    </row>
    <row r="112" spans="1:4" ht="26.25">
      <c r="A112" s="8" t="s">
        <v>130</v>
      </c>
      <c r="B112" s="9" t="s">
        <v>129</v>
      </c>
      <c r="C112" s="9"/>
      <c r="D112" s="11">
        <f t="shared" si="7"/>
        <v>50000</v>
      </c>
    </row>
    <row r="113" spans="1:4" ht="26.25">
      <c r="A113" s="8" t="s">
        <v>270</v>
      </c>
      <c r="B113" s="9" t="s">
        <v>129</v>
      </c>
      <c r="C113" s="9" t="s">
        <v>9</v>
      </c>
      <c r="D113" s="11">
        <f>D114</f>
        <v>50000</v>
      </c>
    </row>
    <row r="114" spans="1:4" ht="26.25">
      <c r="A114" s="8" t="s">
        <v>23</v>
      </c>
      <c r="B114" s="9" t="s">
        <v>129</v>
      </c>
      <c r="C114" s="9" t="s">
        <v>10</v>
      </c>
      <c r="D114" s="11">
        <v>50000</v>
      </c>
    </row>
    <row r="115" spans="1:4" ht="27">
      <c r="A115" s="21" t="s">
        <v>33</v>
      </c>
      <c r="B115" s="10" t="s">
        <v>131</v>
      </c>
      <c r="C115" s="10"/>
      <c r="D115" s="22">
        <f>D116</f>
        <v>2798900</v>
      </c>
    </row>
    <row r="116" spans="1:4" ht="26.25">
      <c r="A116" s="12" t="s">
        <v>265</v>
      </c>
      <c r="B116" s="13" t="s">
        <v>132</v>
      </c>
      <c r="C116" s="13"/>
      <c r="D116" s="17">
        <f>D117</f>
        <v>2798900</v>
      </c>
    </row>
    <row r="117" spans="1:4">
      <c r="A117" s="8" t="s">
        <v>133</v>
      </c>
      <c r="B117" s="9" t="s">
        <v>134</v>
      </c>
      <c r="C117" s="9"/>
      <c r="D117" s="11">
        <f>D118+D120+D122</f>
        <v>2798900</v>
      </c>
    </row>
    <row r="118" spans="1:4" ht="39">
      <c r="A118" s="8" t="s">
        <v>21</v>
      </c>
      <c r="B118" s="9" t="s">
        <v>134</v>
      </c>
      <c r="C118" s="9" t="s">
        <v>7</v>
      </c>
      <c r="D118" s="11">
        <f>D119</f>
        <v>2638500</v>
      </c>
    </row>
    <row r="119" spans="1:4">
      <c r="A119" s="8" t="s">
        <v>254</v>
      </c>
      <c r="B119" s="9" t="s">
        <v>134</v>
      </c>
      <c r="C119" s="9" t="s">
        <v>48</v>
      </c>
      <c r="D119" s="11">
        <v>2638500</v>
      </c>
    </row>
    <row r="120" spans="1:4" ht="26.25">
      <c r="A120" s="8" t="s">
        <v>270</v>
      </c>
      <c r="B120" s="9" t="s">
        <v>134</v>
      </c>
      <c r="C120" s="9" t="s">
        <v>9</v>
      </c>
      <c r="D120" s="11">
        <f>D121</f>
        <v>159600</v>
      </c>
    </row>
    <row r="121" spans="1:4" ht="26.25">
      <c r="A121" s="8" t="s">
        <v>23</v>
      </c>
      <c r="B121" s="9" t="s">
        <v>134</v>
      </c>
      <c r="C121" s="9" t="s">
        <v>10</v>
      </c>
      <c r="D121" s="11">
        <v>159600</v>
      </c>
    </row>
    <row r="122" spans="1:4">
      <c r="A122" s="8" t="s">
        <v>0</v>
      </c>
      <c r="B122" s="9" t="s">
        <v>134</v>
      </c>
      <c r="C122" s="9" t="s">
        <v>11</v>
      </c>
      <c r="D122" s="11">
        <f>D123</f>
        <v>800</v>
      </c>
    </row>
    <row r="123" spans="1:4">
      <c r="A123" s="8" t="s">
        <v>45</v>
      </c>
      <c r="B123" s="9" t="s">
        <v>134</v>
      </c>
      <c r="C123" s="9" t="s">
        <v>46</v>
      </c>
      <c r="D123" s="11">
        <v>800</v>
      </c>
    </row>
    <row r="124" spans="1:4" ht="27">
      <c r="A124" s="21" t="s">
        <v>43</v>
      </c>
      <c r="B124" s="10" t="s">
        <v>135</v>
      </c>
      <c r="C124" s="10"/>
      <c r="D124" s="22">
        <f>D125</f>
        <v>1777200</v>
      </c>
    </row>
    <row r="125" spans="1:4" ht="26.25">
      <c r="A125" s="12" t="s">
        <v>62</v>
      </c>
      <c r="B125" s="13" t="s">
        <v>136</v>
      </c>
      <c r="C125" s="13"/>
      <c r="D125" s="17">
        <f>D126</f>
        <v>1777200</v>
      </c>
    </row>
    <row r="126" spans="1:4">
      <c r="A126" s="8" t="s">
        <v>57</v>
      </c>
      <c r="B126" s="9" t="s">
        <v>137</v>
      </c>
      <c r="C126" s="9"/>
      <c r="D126" s="11">
        <f>D127+D129+D131</f>
        <v>1777200</v>
      </c>
    </row>
    <row r="127" spans="1:4" ht="39">
      <c r="A127" s="8" t="s">
        <v>21</v>
      </c>
      <c r="B127" s="9" t="s">
        <v>137</v>
      </c>
      <c r="C127" s="9" t="s">
        <v>7</v>
      </c>
      <c r="D127" s="11">
        <f>D128</f>
        <v>1676500</v>
      </c>
    </row>
    <row r="128" spans="1:4">
      <c r="A128" s="8" t="s">
        <v>22</v>
      </c>
      <c r="B128" s="9" t="s">
        <v>137</v>
      </c>
      <c r="C128" s="9" t="s">
        <v>8</v>
      </c>
      <c r="D128" s="11">
        <v>1676500</v>
      </c>
    </row>
    <row r="129" spans="1:4" ht="26.25">
      <c r="A129" s="8" t="s">
        <v>270</v>
      </c>
      <c r="B129" s="9" t="s">
        <v>137</v>
      </c>
      <c r="C129" s="9" t="s">
        <v>9</v>
      </c>
      <c r="D129" s="11">
        <f>D130</f>
        <v>100000</v>
      </c>
    </row>
    <row r="130" spans="1:4" ht="26.25">
      <c r="A130" s="8" t="s">
        <v>23</v>
      </c>
      <c r="B130" s="9" t="s">
        <v>137</v>
      </c>
      <c r="C130" s="9" t="s">
        <v>10</v>
      </c>
      <c r="D130" s="11">
        <v>100000</v>
      </c>
    </row>
    <row r="131" spans="1:4">
      <c r="A131" s="8" t="s">
        <v>0</v>
      </c>
      <c r="B131" s="9" t="s">
        <v>137</v>
      </c>
      <c r="C131" s="9" t="s">
        <v>11</v>
      </c>
      <c r="D131" s="11">
        <f>D132</f>
        <v>700</v>
      </c>
    </row>
    <row r="132" spans="1:4">
      <c r="A132" s="8" t="s">
        <v>45</v>
      </c>
      <c r="B132" s="9" t="s">
        <v>137</v>
      </c>
      <c r="C132" s="9" t="s">
        <v>46</v>
      </c>
      <c r="D132" s="11">
        <v>700</v>
      </c>
    </row>
    <row r="133" spans="1:4" ht="26.25">
      <c r="A133" s="12" t="s">
        <v>110</v>
      </c>
      <c r="B133" s="20" t="s">
        <v>112</v>
      </c>
      <c r="C133" s="20"/>
      <c r="D133" s="16">
        <f t="shared" ref="D133:D134" si="8">D134</f>
        <v>90000</v>
      </c>
    </row>
    <row r="134" spans="1:4" ht="26.25">
      <c r="A134" s="8" t="s">
        <v>111</v>
      </c>
      <c r="B134" s="23" t="s">
        <v>113</v>
      </c>
      <c r="C134" s="23"/>
      <c r="D134" s="14">
        <f t="shared" si="8"/>
        <v>90000</v>
      </c>
    </row>
    <row r="135" spans="1:4" ht="26.25">
      <c r="A135" s="8" t="s">
        <v>24</v>
      </c>
      <c r="B135" s="23" t="s">
        <v>113</v>
      </c>
      <c r="C135" s="23">
        <v>600</v>
      </c>
      <c r="D135" s="14">
        <f>D136</f>
        <v>90000</v>
      </c>
    </row>
    <row r="136" spans="1:4">
      <c r="A136" s="8" t="s">
        <v>1</v>
      </c>
      <c r="B136" s="23" t="s">
        <v>113</v>
      </c>
      <c r="C136" s="23">
        <v>610</v>
      </c>
      <c r="D136" s="41">
        <v>90000</v>
      </c>
    </row>
    <row r="137" spans="1:4" ht="26.25">
      <c r="A137" s="12" t="s">
        <v>138</v>
      </c>
      <c r="B137" s="20" t="s">
        <v>139</v>
      </c>
      <c r="C137" s="13"/>
      <c r="D137" s="17">
        <f>D138</f>
        <v>4406400</v>
      </c>
    </row>
    <row r="138" spans="1:4" ht="39">
      <c r="A138" s="28" t="s">
        <v>140</v>
      </c>
      <c r="B138" s="24" t="s">
        <v>141</v>
      </c>
      <c r="C138" s="9"/>
      <c r="D138" s="37">
        <f>D139</f>
        <v>4406400</v>
      </c>
    </row>
    <row r="139" spans="1:4">
      <c r="A139" s="8" t="s">
        <v>2</v>
      </c>
      <c r="B139" s="9" t="s">
        <v>141</v>
      </c>
      <c r="C139" s="9" t="s">
        <v>15</v>
      </c>
      <c r="D139" s="11">
        <f>D140</f>
        <v>4406400</v>
      </c>
    </row>
    <row r="140" spans="1:4" ht="26.25">
      <c r="A140" s="8" t="s">
        <v>4</v>
      </c>
      <c r="B140" s="9" t="s">
        <v>141</v>
      </c>
      <c r="C140" s="9" t="s">
        <v>98</v>
      </c>
      <c r="D140" s="11">
        <v>4406400</v>
      </c>
    </row>
    <row r="141" spans="1:4" ht="26.25">
      <c r="A141" s="12" t="s">
        <v>142</v>
      </c>
      <c r="B141" s="20" t="s">
        <v>143</v>
      </c>
      <c r="C141" s="13"/>
      <c r="D141" s="17">
        <f>D142</f>
        <v>925100</v>
      </c>
    </row>
    <row r="142" spans="1:4" ht="26.25">
      <c r="A142" s="28" t="s">
        <v>144</v>
      </c>
      <c r="B142" s="24" t="s">
        <v>145</v>
      </c>
      <c r="C142" s="24"/>
      <c r="D142" s="37">
        <f>D143+D145</f>
        <v>925100</v>
      </c>
    </row>
    <row r="143" spans="1:4" ht="39">
      <c r="A143" s="8" t="s">
        <v>21</v>
      </c>
      <c r="B143" s="9" t="s">
        <v>145</v>
      </c>
      <c r="C143" s="9" t="s">
        <v>7</v>
      </c>
      <c r="D143" s="11">
        <f>D144</f>
        <v>860600</v>
      </c>
    </row>
    <row r="144" spans="1:4">
      <c r="A144" s="8" t="s">
        <v>19</v>
      </c>
      <c r="B144" s="9" t="s">
        <v>145</v>
      </c>
      <c r="C144" s="9" t="s">
        <v>8</v>
      </c>
      <c r="D144" s="61">
        <v>860600</v>
      </c>
    </row>
    <row r="145" spans="1:4" ht="26.25">
      <c r="A145" s="8" t="s">
        <v>270</v>
      </c>
      <c r="B145" s="9" t="s">
        <v>145</v>
      </c>
      <c r="C145" s="9" t="s">
        <v>9</v>
      </c>
      <c r="D145" s="11">
        <f>D146</f>
        <v>64500</v>
      </c>
    </row>
    <row r="146" spans="1:4" ht="26.25">
      <c r="A146" s="8" t="s">
        <v>23</v>
      </c>
      <c r="B146" s="9" t="s">
        <v>145</v>
      </c>
      <c r="C146" s="9" t="s">
        <v>10</v>
      </c>
      <c r="D146" s="61">
        <v>64500</v>
      </c>
    </row>
    <row r="147" spans="1:4">
      <c r="A147" s="12" t="s">
        <v>146</v>
      </c>
      <c r="B147" s="13" t="s">
        <v>147</v>
      </c>
      <c r="C147" s="13"/>
      <c r="D147" s="17">
        <f>D148+D151+D154+D160+D157</f>
        <v>9419700</v>
      </c>
    </row>
    <row r="148" spans="1:4" ht="26.25">
      <c r="A148" s="28" t="s">
        <v>148</v>
      </c>
      <c r="B148" s="24" t="s">
        <v>150</v>
      </c>
      <c r="C148" s="38"/>
      <c r="D148" s="37">
        <f>D149</f>
        <v>837700</v>
      </c>
    </row>
    <row r="149" spans="1:4">
      <c r="A149" s="8" t="s">
        <v>2</v>
      </c>
      <c r="B149" s="9" t="s">
        <v>150</v>
      </c>
      <c r="C149" s="9" t="s">
        <v>15</v>
      </c>
      <c r="D149" s="11">
        <f>D150</f>
        <v>837700</v>
      </c>
    </row>
    <row r="150" spans="1:4">
      <c r="A150" s="8" t="s">
        <v>3</v>
      </c>
      <c r="B150" s="9" t="s">
        <v>150</v>
      </c>
      <c r="C150" s="9" t="s">
        <v>16</v>
      </c>
      <c r="D150" s="42">
        <v>837700</v>
      </c>
    </row>
    <row r="151" spans="1:4">
      <c r="A151" s="28" t="s">
        <v>149</v>
      </c>
      <c r="B151" s="24" t="s">
        <v>151</v>
      </c>
      <c r="C151" s="38"/>
      <c r="D151" s="37">
        <f>D152</f>
        <v>366000</v>
      </c>
    </row>
    <row r="152" spans="1:4">
      <c r="A152" s="8" t="s">
        <v>2</v>
      </c>
      <c r="B152" s="9" t="s">
        <v>151</v>
      </c>
      <c r="C152" s="9" t="s">
        <v>15</v>
      </c>
      <c r="D152" s="11">
        <f>D153</f>
        <v>366000</v>
      </c>
    </row>
    <row r="153" spans="1:4" ht="26.25">
      <c r="A153" s="8" t="s">
        <v>4</v>
      </c>
      <c r="B153" s="9" t="s">
        <v>151</v>
      </c>
      <c r="C153" s="9" t="s">
        <v>98</v>
      </c>
      <c r="D153" s="42">
        <v>366000</v>
      </c>
    </row>
    <row r="154" spans="1:4" ht="26.25">
      <c r="A154" s="28" t="s">
        <v>152</v>
      </c>
      <c r="B154" s="24" t="s">
        <v>153</v>
      </c>
      <c r="C154" s="9"/>
      <c r="D154" s="37">
        <f>D155</f>
        <v>2420000</v>
      </c>
    </row>
    <row r="155" spans="1:4">
      <c r="A155" s="8" t="s">
        <v>2</v>
      </c>
      <c r="B155" s="9" t="s">
        <v>153</v>
      </c>
      <c r="C155" s="9" t="s">
        <v>15</v>
      </c>
      <c r="D155" s="11">
        <f>D156</f>
        <v>2420000</v>
      </c>
    </row>
    <row r="156" spans="1:4">
      <c r="A156" s="8" t="s">
        <v>3</v>
      </c>
      <c r="B156" s="9" t="s">
        <v>153</v>
      </c>
      <c r="C156" s="9" t="s">
        <v>16</v>
      </c>
      <c r="D156" s="42">
        <v>2420000</v>
      </c>
    </row>
    <row r="157" spans="1:4" ht="26.25">
      <c r="A157" s="28" t="s">
        <v>294</v>
      </c>
      <c r="B157" s="24" t="s">
        <v>295</v>
      </c>
      <c r="C157" s="50"/>
      <c r="D157" s="37">
        <f>D158</f>
        <v>4140000</v>
      </c>
    </row>
    <row r="158" spans="1:4" ht="26.25">
      <c r="A158" s="8" t="s">
        <v>273</v>
      </c>
      <c r="B158" s="9" t="s">
        <v>295</v>
      </c>
      <c r="C158" s="9" t="s">
        <v>271</v>
      </c>
      <c r="D158" s="11">
        <f>D159</f>
        <v>4140000</v>
      </c>
    </row>
    <row r="159" spans="1:4">
      <c r="A159" s="8" t="s">
        <v>274</v>
      </c>
      <c r="B159" s="9" t="s">
        <v>295</v>
      </c>
      <c r="C159" s="9" t="s">
        <v>272</v>
      </c>
      <c r="D159" s="41">
        <v>4140000</v>
      </c>
    </row>
    <row r="160" spans="1:4" ht="39">
      <c r="A160" s="28" t="s">
        <v>259</v>
      </c>
      <c r="B160" s="24" t="s">
        <v>154</v>
      </c>
      <c r="C160" s="24"/>
      <c r="D160" s="37">
        <f>D161</f>
        <v>1656000</v>
      </c>
    </row>
    <row r="161" spans="1:4" ht="26.25">
      <c r="A161" s="8" t="s">
        <v>273</v>
      </c>
      <c r="B161" s="9" t="s">
        <v>154</v>
      </c>
      <c r="C161" s="9" t="s">
        <v>271</v>
      </c>
      <c r="D161" s="11">
        <f>D162</f>
        <v>1656000</v>
      </c>
    </row>
    <row r="162" spans="1:4">
      <c r="A162" s="8" t="s">
        <v>274</v>
      </c>
      <c r="B162" s="9" t="s">
        <v>154</v>
      </c>
      <c r="C162" s="9" t="s">
        <v>272</v>
      </c>
      <c r="D162" s="11">
        <v>1656000</v>
      </c>
    </row>
    <row r="163" spans="1:4" ht="26.25">
      <c r="A163" s="12" t="s">
        <v>305</v>
      </c>
      <c r="B163" s="13" t="s">
        <v>155</v>
      </c>
      <c r="C163" s="10"/>
      <c r="D163" s="17">
        <f>D164+D173+D178+D183+D188+D197</f>
        <v>33324900</v>
      </c>
    </row>
    <row r="164" spans="1:4" ht="27">
      <c r="A164" s="21" t="s">
        <v>38</v>
      </c>
      <c r="B164" s="10" t="s">
        <v>156</v>
      </c>
      <c r="C164" s="10"/>
      <c r="D164" s="22">
        <f>D165</f>
        <v>1749700</v>
      </c>
    </row>
    <row r="165" spans="1:4" ht="26.25">
      <c r="A165" s="12" t="s">
        <v>157</v>
      </c>
      <c r="B165" s="13" t="s">
        <v>158</v>
      </c>
      <c r="C165" s="13"/>
      <c r="D165" s="17">
        <f>D166</f>
        <v>1749700</v>
      </c>
    </row>
    <row r="166" spans="1:4">
      <c r="A166" s="8" t="s">
        <v>133</v>
      </c>
      <c r="B166" s="9" t="s">
        <v>159</v>
      </c>
      <c r="C166" s="9"/>
      <c r="D166" s="11">
        <f>D167+D169+D171</f>
        <v>1749700</v>
      </c>
    </row>
    <row r="167" spans="1:4" ht="39">
      <c r="A167" s="8" t="s">
        <v>21</v>
      </c>
      <c r="B167" s="9" t="s">
        <v>159</v>
      </c>
      <c r="C167" s="9" t="s">
        <v>7</v>
      </c>
      <c r="D167" s="11">
        <f>D168</f>
        <v>1627300</v>
      </c>
    </row>
    <row r="168" spans="1:4">
      <c r="A168" s="8" t="s">
        <v>254</v>
      </c>
      <c r="B168" s="9" t="s">
        <v>159</v>
      </c>
      <c r="C168" s="9" t="s">
        <v>48</v>
      </c>
      <c r="D168" s="11">
        <v>1627300</v>
      </c>
    </row>
    <row r="169" spans="1:4" ht="26.25">
      <c r="A169" s="8" t="s">
        <v>270</v>
      </c>
      <c r="B169" s="9" t="s">
        <v>159</v>
      </c>
      <c r="C169" s="9" t="s">
        <v>9</v>
      </c>
      <c r="D169" s="11">
        <f>D170</f>
        <v>122000</v>
      </c>
    </row>
    <row r="170" spans="1:4" ht="26.25">
      <c r="A170" s="8" t="s">
        <v>23</v>
      </c>
      <c r="B170" s="9" t="s">
        <v>159</v>
      </c>
      <c r="C170" s="9" t="s">
        <v>10</v>
      </c>
      <c r="D170" s="11">
        <v>122000</v>
      </c>
    </row>
    <row r="171" spans="1:4">
      <c r="A171" s="8" t="s">
        <v>0</v>
      </c>
      <c r="B171" s="9" t="s">
        <v>159</v>
      </c>
      <c r="C171" s="9" t="s">
        <v>11</v>
      </c>
      <c r="D171" s="11">
        <f>D172</f>
        <v>400</v>
      </c>
    </row>
    <row r="172" spans="1:4">
      <c r="A172" s="8" t="s">
        <v>45</v>
      </c>
      <c r="B172" s="9" t="s">
        <v>159</v>
      </c>
      <c r="C172" s="9" t="s">
        <v>46</v>
      </c>
      <c r="D172" s="11">
        <v>400</v>
      </c>
    </row>
    <row r="173" spans="1:4">
      <c r="A173" s="21" t="s">
        <v>36</v>
      </c>
      <c r="B173" s="10" t="s">
        <v>160</v>
      </c>
      <c r="C173" s="23"/>
      <c r="D173" s="22">
        <f>D174</f>
        <v>17553100</v>
      </c>
    </row>
    <row r="174" spans="1:4" ht="26.25">
      <c r="A174" s="12" t="s">
        <v>161</v>
      </c>
      <c r="B174" s="13" t="s">
        <v>162</v>
      </c>
      <c r="C174" s="23"/>
      <c r="D174" s="17">
        <f>D175</f>
        <v>17553100</v>
      </c>
    </row>
    <row r="175" spans="1:4">
      <c r="A175" s="8" t="s">
        <v>58</v>
      </c>
      <c r="B175" s="9" t="s">
        <v>163</v>
      </c>
      <c r="C175" s="9"/>
      <c r="D175" s="11">
        <f>D176</f>
        <v>17553100</v>
      </c>
    </row>
    <row r="176" spans="1:4" ht="26.25">
      <c r="A176" s="8" t="s">
        <v>24</v>
      </c>
      <c r="B176" s="9" t="s">
        <v>163</v>
      </c>
      <c r="C176" s="9" t="s">
        <v>12</v>
      </c>
      <c r="D176" s="11">
        <f>D177</f>
        <v>17553100</v>
      </c>
    </row>
    <row r="177" spans="1:4">
      <c r="A177" s="8" t="s">
        <v>1</v>
      </c>
      <c r="B177" s="9" t="s">
        <v>163</v>
      </c>
      <c r="C177" s="9" t="s">
        <v>13</v>
      </c>
      <c r="D177" s="11">
        <v>17553100</v>
      </c>
    </row>
    <row r="178" spans="1:4">
      <c r="A178" s="21" t="s">
        <v>37</v>
      </c>
      <c r="B178" s="10" t="s">
        <v>164</v>
      </c>
      <c r="C178" s="10"/>
      <c r="D178" s="22">
        <f t="shared" ref="D178:D180" si="9">D179</f>
        <v>7547700</v>
      </c>
    </row>
    <row r="179" spans="1:4">
      <c r="A179" s="12" t="s">
        <v>165</v>
      </c>
      <c r="B179" s="13" t="s">
        <v>166</v>
      </c>
      <c r="C179" s="13"/>
      <c r="D179" s="17">
        <f>D180</f>
        <v>7547700</v>
      </c>
    </row>
    <row r="180" spans="1:4">
      <c r="A180" s="8" t="s">
        <v>58</v>
      </c>
      <c r="B180" s="9" t="s">
        <v>167</v>
      </c>
      <c r="C180" s="9"/>
      <c r="D180" s="11">
        <f t="shared" si="9"/>
        <v>7547700</v>
      </c>
    </row>
    <row r="181" spans="1:4" ht="26.25">
      <c r="A181" s="8" t="s">
        <v>24</v>
      </c>
      <c r="B181" s="9" t="s">
        <v>167</v>
      </c>
      <c r="C181" s="9" t="s">
        <v>12</v>
      </c>
      <c r="D181" s="11">
        <f>D182</f>
        <v>7547700</v>
      </c>
    </row>
    <row r="182" spans="1:4">
      <c r="A182" s="8" t="s">
        <v>1</v>
      </c>
      <c r="B182" s="9" t="s">
        <v>167</v>
      </c>
      <c r="C182" s="9" t="s">
        <v>13</v>
      </c>
      <c r="D182" s="11">
        <v>7547700</v>
      </c>
    </row>
    <row r="183" spans="1:4" ht="27">
      <c r="A183" s="21" t="s">
        <v>35</v>
      </c>
      <c r="B183" s="10" t="s">
        <v>168</v>
      </c>
      <c r="C183" s="10"/>
      <c r="D183" s="22">
        <f>D184</f>
        <v>4607400</v>
      </c>
    </row>
    <row r="184" spans="1:4" ht="26.25">
      <c r="A184" s="12" t="s">
        <v>169</v>
      </c>
      <c r="B184" s="13" t="s">
        <v>170</v>
      </c>
      <c r="C184" s="13"/>
      <c r="D184" s="17">
        <f>D185</f>
        <v>4607400</v>
      </c>
    </row>
    <row r="185" spans="1:4">
      <c r="A185" s="8" t="s">
        <v>58</v>
      </c>
      <c r="B185" s="9" t="s">
        <v>171</v>
      </c>
      <c r="C185" s="9"/>
      <c r="D185" s="11">
        <f>D186</f>
        <v>4607400</v>
      </c>
    </row>
    <row r="186" spans="1:4" ht="26.25">
      <c r="A186" s="8" t="s">
        <v>24</v>
      </c>
      <c r="B186" s="9" t="s">
        <v>171</v>
      </c>
      <c r="C186" s="9" t="s">
        <v>12</v>
      </c>
      <c r="D186" s="11">
        <f>D187</f>
        <v>4607400</v>
      </c>
    </row>
    <row r="187" spans="1:4">
      <c r="A187" s="8" t="s">
        <v>1</v>
      </c>
      <c r="B187" s="9" t="s">
        <v>171</v>
      </c>
      <c r="C187" s="9" t="s">
        <v>13</v>
      </c>
      <c r="D187" s="11">
        <v>4607400</v>
      </c>
    </row>
    <row r="188" spans="1:4" ht="27">
      <c r="A188" s="21" t="s">
        <v>39</v>
      </c>
      <c r="B188" s="10" t="s">
        <v>172</v>
      </c>
      <c r="C188" s="10"/>
      <c r="D188" s="22">
        <f>D189</f>
        <v>1767000</v>
      </c>
    </row>
    <row r="189" spans="1:4" ht="26.25">
      <c r="A189" s="12" t="s">
        <v>62</v>
      </c>
      <c r="B189" s="13" t="s">
        <v>173</v>
      </c>
      <c r="C189" s="13"/>
      <c r="D189" s="17">
        <f>D190</f>
        <v>1767000</v>
      </c>
    </row>
    <row r="190" spans="1:4">
      <c r="A190" s="8" t="s">
        <v>57</v>
      </c>
      <c r="B190" s="9" t="s">
        <v>253</v>
      </c>
      <c r="C190" s="9"/>
      <c r="D190" s="11">
        <f>D191+D193+D195</f>
        <v>1767000</v>
      </c>
    </row>
    <row r="191" spans="1:4" ht="39">
      <c r="A191" s="8" t="s">
        <v>21</v>
      </c>
      <c r="B191" s="9" t="s">
        <v>253</v>
      </c>
      <c r="C191" s="9" t="s">
        <v>7</v>
      </c>
      <c r="D191" s="11">
        <f>D192</f>
        <v>1517600</v>
      </c>
    </row>
    <row r="192" spans="1:4">
      <c r="A192" s="8" t="s">
        <v>22</v>
      </c>
      <c r="B192" s="9" t="s">
        <v>253</v>
      </c>
      <c r="C192" s="9" t="s">
        <v>8</v>
      </c>
      <c r="D192" s="11">
        <v>1517600</v>
      </c>
    </row>
    <row r="193" spans="1:4" ht="26.25">
      <c r="A193" s="8" t="s">
        <v>270</v>
      </c>
      <c r="B193" s="9" t="s">
        <v>253</v>
      </c>
      <c r="C193" s="9" t="s">
        <v>9</v>
      </c>
      <c r="D193" s="11">
        <f>D194</f>
        <v>249100</v>
      </c>
    </row>
    <row r="194" spans="1:4" ht="26.25">
      <c r="A194" s="8" t="s">
        <v>23</v>
      </c>
      <c r="B194" s="9" t="s">
        <v>253</v>
      </c>
      <c r="C194" s="9" t="s">
        <v>10</v>
      </c>
      <c r="D194" s="11">
        <v>249100</v>
      </c>
    </row>
    <row r="195" spans="1:4">
      <c r="A195" s="8" t="s">
        <v>0</v>
      </c>
      <c r="B195" s="9" t="s">
        <v>253</v>
      </c>
      <c r="C195" s="9" t="s">
        <v>11</v>
      </c>
      <c r="D195" s="11">
        <f>D196</f>
        <v>300</v>
      </c>
    </row>
    <row r="196" spans="1:4">
      <c r="A196" s="8" t="s">
        <v>45</v>
      </c>
      <c r="B196" s="9" t="s">
        <v>253</v>
      </c>
      <c r="C196" s="9" t="s">
        <v>46</v>
      </c>
      <c r="D196" s="11">
        <v>300</v>
      </c>
    </row>
    <row r="197" spans="1:4" ht="30" customHeight="1">
      <c r="A197" s="12" t="s">
        <v>174</v>
      </c>
      <c r="B197" s="13" t="s">
        <v>175</v>
      </c>
      <c r="C197" s="13"/>
      <c r="D197" s="17">
        <f>D198</f>
        <v>100000</v>
      </c>
    </row>
    <row r="198" spans="1:4" ht="26.25">
      <c r="A198" s="8" t="s">
        <v>176</v>
      </c>
      <c r="B198" s="9" t="s">
        <v>177</v>
      </c>
      <c r="C198" s="9"/>
      <c r="D198" s="11">
        <f>D199</f>
        <v>100000</v>
      </c>
    </row>
    <row r="199" spans="1:4" ht="26.25">
      <c r="A199" s="8" t="s">
        <v>20</v>
      </c>
      <c r="B199" s="9" t="s">
        <v>177</v>
      </c>
      <c r="C199" s="9" t="s">
        <v>12</v>
      </c>
      <c r="D199" s="11">
        <f>D200</f>
        <v>100000</v>
      </c>
    </row>
    <row r="200" spans="1:4" ht="26.25">
      <c r="A200" s="8" t="s">
        <v>49</v>
      </c>
      <c r="B200" s="9" t="s">
        <v>177</v>
      </c>
      <c r="C200" s="9" t="s">
        <v>18</v>
      </c>
      <c r="D200" s="11">
        <v>100000</v>
      </c>
    </row>
    <row r="201" spans="1:4" ht="26.25">
      <c r="A201" s="12" t="s">
        <v>306</v>
      </c>
      <c r="B201" s="13" t="s">
        <v>184</v>
      </c>
      <c r="C201" s="13"/>
      <c r="D201" s="17">
        <f>D202+D206</f>
        <v>4557700</v>
      </c>
    </row>
    <row r="202" spans="1:4" ht="26.25">
      <c r="A202" s="12" t="s">
        <v>252</v>
      </c>
      <c r="B202" s="13" t="s">
        <v>178</v>
      </c>
      <c r="C202" s="13"/>
      <c r="D202" s="17">
        <f t="shared" ref="D202:D203" si="10">D203</f>
        <v>4467700</v>
      </c>
    </row>
    <row r="203" spans="1:4">
      <c r="A203" s="8" t="s">
        <v>58</v>
      </c>
      <c r="B203" s="9" t="s">
        <v>179</v>
      </c>
      <c r="C203" s="9"/>
      <c r="D203" s="11">
        <f t="shared" si="10"/>
        <v>4467700</v>
      </c>
    </row>
    <row r="204" spans="1:4" ht="26.25">
      <c r="A204" s="8" t="s">
        <v>24</v>
      </c>
      <c r="B204" s="9" t="s">
        <v>179</v>
      </c>
      <c r="C204" s="9" t="s">
        <v>12</v>
      </c>
      <c r="D204" s="11">
        <f>D205</f>
        <v>4467700</v>
      </c>
    </row>
    <row r="205" spans="1:4">
      <c r="A205" s="8" t="s">
        <v>1</v>
      </c>
      <c r="B205" s="9" t="s">
        <v>179</v>
      </c>
      <c r="C205" s="9" t="s">
        <v>13</v>
      </c>
      <c r="D205" s="42">
        <v>4467700</v>
      </c>
    </row>
    <row r="206" spans="1:4" ht="26.25">
      <c r="A206" s="12" t="s">
        <v>110</v>
      </c>
      <c r="B206" s="13" t="s">
        <v>180</v>
      </c>
      <c r="C206" s="13"/>
      <c r="D206" s="17">
        <f t="shared" ref="D206:D207" si="11">D207</f>
        <v>90000</v>
      </c>
    </row>
    <row r="207" spans="1:4" ht="26.25">
      <c r="A207" s="8" t="s">
        <v>111</v>
      </c>
      <c r="B207" s="9" t="s">
        <v>255</v>
      </c>
      <c r="C207" s="10"/>
      <c r="D207" s="11">
        <f t="shared" si="11"/>
        <v>90000</v>
      </c>
    </row>
    <row r="208" spans="1:4" ht="26.25">
      <c r="A208" s="8" t="s">
        <v>270</v>
      </c>
      <c r="B208" s="9" t="s">
        <v>255</v>
      </c>
      <c r="C208" s="9" t="s">
        <v>9</v>
      </c>
      <c r="D208" s="11">
        <f>D209</f>
        <v>90000</v>
      </c>
    </row>
    <row r="209" spans="1:4" ht="26.25">
      <c r="A209" s="8" t="s">
        <v>23</v>
      </c>
      <c r="B209" s="9" t="s">
        <v>255</v>
      </c>
      <c r="C209" s="9" t="s">
        <v>10</v>
      </c>
      <c r="D209" s="42">
        <v>90000</v>
      </c>
    </row>
    <row r="210" spans="1:4" ht="39">
      <c r="A210" s="12" t="s">
        <v>307</v>
      </c>
      <c r="B210" s="13" t="s">
        <v>185</v>
      </c>
      <c r="C210" s="13"/>
      <c r="D210" s="17">
        <f>D211</f>
        <v>20000</v>
      </c>
    </row>
    <row r="211" spans="1:4" ht="26.25">
      <c r="A211" s="12" t="s">
        <v>181</v>
      </c>
      <c r="B211" s="13" t="s">
        <v>182</v>
      </c>
      <c r="C211" s="13"/>
      <c r="D211" s="17">
        <f>D212</f>
        <v>20000</v>
      </c>
    </row>
    <row r="212" spans="1:4" ht="26.25">
      <c r="A212" s="8" t="s">
        <v>111</v>
      </c>
      <c r="B212" s="9" t="s">
        <v>186</v>
      </c>
      <c r="C212" s="9"/>
      <c r="D212" s="11">
        <f>D213</f>
        <v>20000</v>
      </c>
    </row>
    <row r="213" spans="1:4" ht="26.25">
      <c r="A213" s="8" t="s">
        <v>270</v>
      </c>
      <c r="B213" s="9" t="s">
        <v>186</v>
      </c>
      <c r="C213" s="9" t="s">
        <v>9</v>
      </c>
      <c r="D213" s="11">
        <f>D214</f>
        <v>20000</v>
      </c>
    </row>
    <row r="214" spans="1:4" ht="26.25">
      <c r="A214" s="8" t="s">
        <v>23</v>
      </c>
      <c r="B214" s="9" t="s">
        <v>186</v>
      </c>
      <c r="C214" s="9" t="s">
        <v>10</v>
      </c>
      <c r="D214" s="11">
        <v>20000</v>
      </c>
    </row>
    <row r="215" spans="1:4" ht="26.25">
      <c r="A215" s="12" t="s">
        <v>308</v>
      </c>
      <c r="B215" s="13" t="s">
        <v>187</v>
      </c>
      <c r="C215" s="13"/>
      <c r="D215" s="17">
        <f>D216+D221</f>
        <v>40000</v>
      </c>
    </row>
    <row r="216" spans="1:4">
      <c r="A216" s="21" t="s">
        <v>309</v>
      </c>
      <c r="B216" s="10" t="s">
        <v>191</v>
      </c>
      <c r="C216" s="10"/>
      <c r="D216" s="22">
        <f>D217</f>
        <v>20000</v>
      </c>
    </row>
    <row r="217" spans="1:4" ht="26.25">
      <c r="A217" s="12" t="s">
        <v>192</v>
      </c>
      <c r="B217" s="13" t="s">
        <v>193</v>
      </c>
      <c r="C217" s="13"/>
      <c r="D217" s="17">
        <f>D218</f>
        <v>20000</v>
      </c>
    </row>
    <row r="218" spans="1:4" ht="26.25">
      <c r="A218" s="8" t="s">
        <v>111</v>
      </c>
      <c r="B218" s="9" t="s">
        <v>194</v>
      </c>
      <c r="C218" s="10"/>
      <c r="D218" s="11">
        <f>D219</f>
        <v>20000</v>
      </c>
    </row>
    <row r="219" spans="1:4" ht="26.25">
      <c r="A219" s="8" t="s">
        <v>270</v>
      </c>
      <c r="B219" s="9" t="s">
        <v>194</v>
      </c>
      <c r="C219" s="9" t="s">
        <v>9</v>
      </c>
      <c r="D219" s="11">
        <f>D220</f>
        <v>20000</v>
      </c>
    </row>
    <row r="220" spans="1:4" ht="26.25">
      <c r="A220" s="8" t="s">
        <v>23</v>
      </c>
      <c r="B220" s="9" t="s">
        <v>194</v>
      </c>
      <c r="C220" s="9" t="s">
        <v>10</v>
      </c>
      <c r="D220" s="11">
        <v>20000</v>
      </c>
    </row>
    <row r="221" spans="1:4" ht="26.25">
      <c r="A221" s="12" t="s">
        <v>188</v>
      </c>
      <c r="B221" s="13" t="s">
        <v>189</v>
      </c>
      <c r="C221" s="13"/>
      <c r="D221" s="17">
        <f>D222</f>
        <v>20000</v>
      </c>
    </row>
    <row r="222" spans="1:4" ht="26.25">
      <c r="A222" s="8" t="s">
        <v>111</v>
      </c>
      <c r="B222" s="9" t="s">
        <v>190</v>
      </c>
      <c r="C222" s="9"/>
      <c r="D222" s="11">
        <f>D223</f>
        <v>20000</v>
      </c>
    </row>
    <row r="223" spans="1:4" ht="26.25">
      <c r="A223" s="8" t="s">
        <v>270</v>
      </c>
      <c r="B223" s="9" t="s">
        <v>190</v>
      </c>
      <c r="C223" s="9" t="s">
        <v>9</v>
      </c>
      <c r="D223" s="11">
        <f>D224</f>
        <v>20000</v>
      </c>
    </row>
    <row r="224" spans="1:4" ht="26.25">
      <c r="A224" s="8" t="s">
        <v>23</v>
      </c>
      <c r="B224" s="9" t="s">
        <v>190</v>
      </c>
      <c r="C224" s="9" t="s">
        <v>10</v>
      </c>
      <c r="D224" s="11">
        <v>20000</v>
      </c>
    </row>
    <row r="225" spans="1:4" ht="26.25">
      <c r="A225" s="12" t="s">
        <v>310</v>
      </c>
      <c r="B225" s="13" t="s">
        <v>196</v>
      </c>
      <c r="C225" s="13"/>
      <c r="D225" s="16">
        <f>D226</f>
        <v>226800</v>
      </c>
    </row>
    <row r="226" spans="1:4" ht="26.25">
      <c r="A226" s="12" t="s">
        <v>195</v>
      </c>
      <c r="B226" s="13" t="s">
        <v>197</v>
      </c>
      <c r="C226" s="13"/>
      <c r="D226" s="16">
        <f>D227</f>
        <v>226800</v>
      </c>
    </row>
    <row r="227" spans="1:4" ht="26.25">
      <c r="A227" s="8" t="s">
        <v>261</v>
      </c>
      <c r="B227" s="9" t="s">
        <v>198</v>
      </c>
      <c r="C227" s="10"/>
      <c r="D227" s="14">
        <f>D228</f>
        <v>226800</v>
      </c>
    </row>
    <row r="228" spans="1:4">
      <c r="A228" s="8" t="s">
        <v>2</v>
      </c>
      <c r="B228" s="9" t="s">
        <v>198</v>
      </c>
      <c r="C228" s="23">
        <v>300</v>
      </c>
      <c r="D228" s="14">
        <f>D229</f>
        <v>226800</v>
      </c>
    </row>
    <row r="229" spans="1:4" ht="26.25">
      <c r="A229" s="8" t="s">
        <v>4</v>
      </c>
      <c r="B229" s="9" t="s">
        <v>198</v>
      </c>
      <c r="C229" s="23">
        <v>320</v>
      </c>
      <c r="D229" s="41">
        <v>226800</v>
      </c>
    </row>
    <row r="230" spans="1:4" ht="38.25">
      <c r="A230" s="29" t="s">
        <v>311</v>
      </c>
      <c r="B230" s="13" t="s">
        <v>199</v>
      </c>
      <c r="C230" s="13"/>
      <c r="D230" s="17">
        <f>D231</f>
        <v>10000</v>
      </c>
    </row>
    <row r="231" spans="1:4" ht="25.5">
      <c r="A231" s="29" t="s">
        <v>200</v>
      </c>
      <c r="B231" s="13" t="s">
        <v>201</v>
      </c>
      <c r="C231" s="13"/>
      <c r="D231" s="17">
        <f>D232</f>
        <v>10000</v>
      </c>
    </row>
    <row r="232" spans="1:4" ht="26.25">
      <c r="A232" s="8" t="s">
        <v>111</v>
      </c>
      <c r="B232" s="9" t="s">
        <v>202</v>
      </c>
      <c r="C232" s="9"/>
      <c r="D232" s="11">
        <f>D233</f>
        <v>10000</v>
      </c>
    </row>
    <row r="233" spans="1:4" ht="26.25">
      <c r="A233" s="8" t="s">
        <v>270</v>
      </c>
      <c r="B233" s="9" t="s">
        <v>202</v>
      </c>
      <c r="C233" s="9" t="s">
        <v>9</v>
      </c>
      <c r="D233" s="11">
        <f>D234</f>
        <v>10000</v>
      </c>
    </row>
    <row r="234" spans="1:4" ht="26.25">
      <c r="A234" s="8" t="s">
        <v>23</v>
      </c>
      <c r="B234" s="9" t="s">
        <v>202</v>
      </c>
      <c r="C234" s="9" t="s">
        <v>10</v>
      </c>
      <c r="D234" s="42">
        <v>10000</v>
      </c>
    </row>
    <row r="235" spans="1:4" ht="39">
      <c r="A235" s="12" t="s">
        <v>312</v>
      </c>
      <c r="B235" s="20" t="s">
        <v>203</v>
      </c>
      <c r="C235" s="30"/>
      <c r="D235" s="31">
        <f>D236</f>
        <v>35000</v>
      </c>
    </row>
    <row r="236" spans="1:4" ht="26.25">
      <c r="A236" s="12" t="s">
        <v>204</v>
      </c>
      <c r="B236" s="20" t="s">
        <v>205</v>
      </c>
      <c r="C236" s="30"/>
      <c r="D236" s="31">
        <f>D237</f>
        <v>35000</v>
      </c>
    </row>
    <row r="237" spans="1:4" ht="26.25">
      <c r="A237" s="8" t="s">
        <v>206</v>
      </c>
      <c r="B237" s="9" t="s">
        <v>207</v>
      </c>
      <c r="C237" s="9"/>
      <c r="D237" s="11">
        <f>D238</f>
        <v>35000</v>
      </c>
    </row>
    <row r="238" spans="1:4" ht="26.25">
      <c r="A238" s="8" t="s">
        <v>270</v>
      </c>
      <c r="B238" s="9" t="s">
        <v>207</v>
      </c>
      <c r="C238" s="23">
        <v>200</v>
      </c>
      <c r="D238" s="39">
        <f>D239</f>
        <v>35000</v>
      </c>
    </row>
    <row r="239" spans="1:4" ht="26.25">
      <c r="A239" s="8" t="s">
        <v>23</v>
      </c>
      <c r="B239" s="9" t="s">
        <v>207</v>
      </c>
      <c r="C239" s="23">
        <v>240</v>
      </c>
      <c r="D239" s="51">
        <v>35000</v>
      </c>
    </row>
    <row r="240" spans="1:4" ht="39">
      <c r="A240" s="12" t="s">
        <v>313</v>
      </c>
      <c r="B240" s="13" t="s">
        <v>208</v>
      </c>
      <c r="C240" s="13"/>
      <c r="D240" s="17">
        <f>D241</f>
        <v>40000</v>
      </c>
    </row>
    <row r="241" spans="1:4">
      <c r="A241" s="12" t="s">
        <v>209</v>
      </c>
      <c r="B241" s="13" t="s">
        <v>210</v>
      </c>
      <c r="C241" s="13"/>
      <c r="D241" s="17">
        <f>D242</f>
        <v>40000</v>
      </c>
    </row>
    <row r="242" spans="1:4">
      <c r="A242" s="8" t="s">
        <v>211</v>
      </c>
      <c r="B242" s="9" t="s">
        <v>212</v>
      </c>
      <c r="C242" s="9"/>
      <c r="D242" s="11">
        <f>D243</f>
        <v>40000</v>
      </c>
    </row>
    <row r="243" spans="1:4" ht="26.25">
      <c r="A243" s="8" t="s">
        <v>270</v>
      </c>
      <c r="B243" s="9" t="s">
        <v>212</v>
      </c>
      <c r="C243" s="9" t="s">
        <v>9</v>
      </c>
      <c r="D243" s="11">
        <f>D244</f>
        <v>40000</v>
      </c>
    </row>
    <row r="244" spans="1:4" ht="26.25">
      <c r="A244" s="8" t="s">
        <v>23</v>
      </c>
      <c r="B244" s="9" t="s">
        <v>212</v>
      </c>
      <c r="C244" s="9" t="s">
        <v>10</v>
      </c>
      <c r="D244" s="11">
        <v>40000</v>
      </c>
    </row>
    <row r="245" spans="1:4" ht="39">
      <c r="A245" s="54" t="s">
        <v>314</v>
      </c>
      <c r="B245" s="13" t="s">
        <v>286</v>
      </c>
      <c r="C245" s="13"/>
      <c r="D245" s="17">
        <f t="shared" ref="D245:D248" si="12">D246</f>
        <v>15160300</v>
      </c>
    </row>
    <row r="246" spans="1:4" ht="39">
      <c r="A246" s="55" t="s">
        <v>284</v>
      </c>
      <c r="B246" s="13" t="s">
        <v>287</v>
      </c>
      <c r="C246" s="13"/>
      <c r="D246" s="17">
        <f t="shared" si="12"/>
        <v>15160300</v>
      </c>
    </row>
    <row r="247" spans="1:4">
      <c r="A247" s="56" t="s">
        <v>285</v>
      </c>
      <c r="B247" s="9" t="s">
        <v>288</v>
      </c>
      <c r="C247" s="13"/>
      <c r="D247" s="17">
        <f t="shared" si="12"/>
        <v>15160300</v>
      </c>
    </row>
    <row r="248" spans="1:4" ht="26.25">
      <c r="A248" s="6" t="s">
        <v>270</v>
      </c>
      <c r="B248" s="9" t="s">
        <v>288</v>
      </c>
      <c r="C248" s="49" t="s">
        <v>9</v>
      </c>
      <c r="D248" s="11">
        <f t="shared" si="12"/>
        <v>15160300</v>
      </c>
    </row>
    <row r="249" spans="1:4" ht="26.25">
      <c r="A249" s="6" t="s">
        <v>23</v>
      </c>
      <c r="B249" s="9" t="s">
        <v>288</v>
      </c>
      <c r="C249" s="49" t="s">
        <v>10</v>
      </c>
      <c r="D249" s="11">
        <v>15160300</v>
      </c>
    </row>
    <row r="250" spans="1:4">
      <c r="A250" s="25" t="s">
        <v>319</v>
      </c>
      <c r="B250" s="59" t="s">
        <v>322</v>
      </c>
      <c r="C250" s="59"/>
      <c r="D250" s="63">
        <f t="shared" ref="D250:D253" si="13">D251</f>
        <v>20000</v>
      </c>
    </row>
    <row r="251" spans="1:4" ht="26.25">
      <c r="A251" s="25" t="s">
        <v>320</v>
      </c>
      <c r="B251" s="59" t="s">
        <v>323</v>
      </c>
      <c r="C251" s="59"/>
      <c r="D251" s="63">
        <f t="shared" si="13"/>
        <v>20000</v>
      </c>
    </row>
    <row r="252" spans="1:4" ht="26.25">
      <c r="A252" s="6" t="s">
        <v>321</v>
      </c>
      <c r="B252" s="49" t="s">
        <v>324</v>
      </c>
      <c r="C252" s="49"/>
      <c r="D252" s="42">
        <f t="shared" si="13"/>
        <v>20000</v>
      </c>
    </row>
    <row r="253" spans="1:4" ht="26.25">
      <c r="A253" s="6" t="s">
        <v>270</v>
      </c>
      <c r="B253" s="49" t="s">
        <v>324</v>
      </c>
      <c r="C253" s="9" t="s">
        <v>9</v>
      </c>
      <c r="D253" s="42">
        <f t="shared" si="13"/>
        <v>20000</v>
      </c>
    </row>
    <row r="254" spans="1:4" ht="26.25">
      <c r="A254" s="6" t="s">
        <v>23</v>
      </c>
      <c r="B254" s="49" t="s">
        <v>324</v>
      </c>
      <c r="C254" s="9" t="s">
        <v>10</v>
      </c>
      <c r="D254" s="42">
        <v>20000</v>
      </c>
    </row>
    <row r="255" spans="1:4" ht="38.25">
      <c r="A255" s="32" t="s">
        <v>315</v>
      </c>
      <c r="B255" s="13" t="s">
        <v>213</v>
      </c>
      <c r="C255" s="13"/>
      <c r="D255" s="16">
        <f>D256</f>
        <v>120000</v>
      </c>
    </row>
    <row r="256" spans="1:4" ht="38.25">
      <c r="A256" s="32" t="s">
        <v>262</v>
      </c>
      <c r="B256" s="13" t="s">
        <v>214</v>
      </c>
      <c r="C256" s="13"/>
      <c r="D256" s="16">
        <f>D257</f>
        <v>120000</v>
      </c>
    </row>
    <row r="257" spans="1:5" ht="38.25">
      <c r="A257" s="18" t="s">
        <v>263</v>
      </c>
      <c r="B257" s="19" t="s">
        <v>215</v>
      </c>
      <c r="C257" s="13"/>
      <c r="D257" s="14">
        <f>D258</f>
        <v>120000</v>
      </c>
    </row>
    <row r="258" spans="1:5" ht="26.25">
      <c r="A258" s="8" t="s">
        <v>270</v>
      </c>
      <c r="B258" s="19" t="s">
        <v>215</v>
      </c>
      <c r="C258" s="9" t="s">
        <v>9</v>
      </c>
      <c r="D258" s="14">
        <f>D259</f>
        <v>120000</v>
      </c>
    </row>
    <row r="259" spans="1:5" ht="26.25">
      <c r="A259" s="8" t="s">
        <v>23</v>
      </c>
      <c r="B259" s="19" t="s">
        <v>215</v>
      </c>
      <c r="C259" s="9" t="s">
        <v>10</v>
      </c>
      <c r="D259" s="14">
        <v>120000</v>
      </c>
    </row>
    <row r="260" spans="1:5" ht="39">
      <c r="A260" s="44" t="s">
        <v>316</v>
      </c>
      <c r="B260" s="46" t="s">
        <v>291</v>
      </c>
      <c r="C260" s="57"/>
      <c r="D260" s="58">
        <f t="shared" ref="D260:D262" si="14">D261</f>
        <v>530000</v>
      </c>
    </row>
    <row r="261" spans="1:5" ht="39">
      <c r="A261" s="25" t="s">
        <v>289</v>
      </c>
      <c r="B261" s="13" t="s">
        <v>292</v>
      </c>
      <c r="C261" s="47"/>
      <c r="D261" s="48">
        <f t="shared" si="14"/>
        <v>530000</v>
      </c>
    </row>
    <row r="262" spans="1:5" ht="26.25">
      <c r="A262" s="6" t="s">
        <v>290</v>
      </c>
      <c r="B262" s="9" t="s">
        <v>293</v>
      </c>
      <c r="C262" s="50"/>
      <c r="D262" s="51">
        <f t="shared" si="14"/>
        <v>530000</v>
      </c>
    </row>
    <row r="263" spans="1:5" ht="26.25">
      <c r="A263" s="6" t="s">
        <v>270</v>
      </c>
      <c r="B263" s="9" t="s">
        <v>293</v>
      </c>
      <c r="C263" s="50">
        <v>200</v>
      </c>
      <c r="D263" s="51">
        <f>D264</f>
        <v>530000</v>
      </c>
    </row>
    <row r="264" spans="1:5" ht="26.25">
      <c r="A264" s="6" t="s">
        <v>23</v>
      </c>
      <c r="B264" s="9" t="s">
        <v>293</v>
      </c>
      <c r="C264" s="50">
        <v>240</v>
      </c>
      <c r="D264" s="51">
        <v>530000</v>
      </c>
    </row>
    <row r="265" spans="1:5" ht="26.25">
      <c r="A265" s="12" t="s">
        <v>216</v>
      </c>
      <c r="B265" s="40" t="s">
        <v>217</v>
      </c>
      <c r="C265" s="13"/>
      <c r="D265" s="16">
        <f>D266+D270</f>
        <v>1405600</v>
      </c>
      <c r="E265" s="43"/>
    </row>
    <row r="266" spans="1:5">
      <c r="A266" s="12" t="s">
        <v>218</v>
      </c>
      <c r="B266" s="13" t="s">
        <v>219</v>
      </c>
      <c r="C266" s="13"/>
      <c r="D266" s="17">
        <f>D267</f>
        <v>947500</v>
      </c>
    </row>
    <row r="267" spans="1:5">
      <c r="A267" s="8" t="s">
        <v>57</v>
      </c>
      <c r="B267" s="9" t="s">
        <v>220</v>
      </c>
      <c r="C267" s="9"/>
      <c r="D267" s="11">
        <f>D268</f>
        <v>947500</v>
      </c>
    </row>
    <row r="268" spans="1:5" ht="39">
      <c r="A268" s="8" t="s">
        <v>21</v>
      </c>
      <c r="B268" s="9" t="s">
        <v>220</v>
      </c>
      <c r="C268" s="9" t="s">
        <v>7</v>
      </c>
      <c r="D268" s="11">
        <f>D269</f>
        <v>947500</v>
      </c>
    </row>
    <row r="269" spans="1:5">
      <c r="A269" s="8" t="s">
        <v>19</v>
      </c>
      <c r="B269" s="9" t="s">
        <v>220</v>
      </c>
      <c r="C269" s="9" t="s">
        <v>8</v>
      </c>
      <c r="D269" s="41">
        <v>947500</v>
      </c>
    </row>
    <row r="270" spans="1:5">
      <c r="A270" s="12" t="s">
        <v>221</v>
      </c>
      <c r="B270" s="13" t="s">
        <v>222</v>
      </c>
      <c r="C270" s="13"/>
      <c r="D270" s="17">
        <f>D271</f>
        <v>458100</v>
      </c>
    </row>
    <row r="271" spans="1:5">
      <c r="A271" s="8" t="s">
        <v>57</v>
      </c>
      <c r="B271" s="9" t="s">
        <v>223</v>
      </c>
      <c r="C271" s="9"/>
      <c r="D271" s="11">
        <f>D272+D274+D276</f>
        <v>458100</v>
      </c>
    </row>
    <row r="272" spans="1:5" ht="39">
      <c r="A272" s="8" t="s">
        <v>21</v>
      </c>
      <c r="B272" s="9" t="s">
        <v>223</v>
      </c>
      <c r="C272" s="9" t="s">
        <v>7</v>
      </c>
      <c r="D272" s="11">
        <f>D273</f>
        <v>407100</v>
      </c>
    </row>
    <row r="273" spans="1:4">
      <c r="A273" s="8" t="s">
        <v>19</v>
      </c>
      <c r="B273" s="9" t="s">
        <v>223</v>
      </c>
      <c r="C273" s="9" t="s">
        <v>8</v>
      </c>
      <c r="D273" s="41">
        <v>407100</v>
      </c>
    </row>
    <row r="274" spans="1:4" ht="26.25">
      <c r="A274" s="8" t="s">
        <v>270</v>
      </c>
      <c r="B274" s="9" t="s">
        <v>223</v>
      </c>
      <c r="C274" s="9" t="s">
        <v>9</v>
      </c>
      <c r="D274" s="11">
        <f>D275</f>
        <v>50000</v>
      </c>
    </row>
    <row r="275" spans="1:4" ht="26.25">
      <c r="A275" s="8" t="s">
        <v>23</v>
      </c>
      <c r="B275" s="9" t="s">
        <v>223</v>
      </c>
      <c r="C275" s="9" t="s">
        <v>10</v>
      </c>
      <c r="D275" s="41">
        <v>50000</v>
      </c>
    </row>
    <row r="276" spans="1:4">
      <c r="A276" s="8" t="s">
        <v>0</v>
      </c>
      <c r="B276" s="9" t="s">
        <v>223</v>
      </c>
      <c r="C276" s="9" t="s">
        <v>11</v>
      </c>
      <c r="D276" s="11">
        <f>D277</f>
        <v>1000</v>
      </c>
    </row>
    <row r="277" spans="1:4">
      <c r="A277" s="8" t="s">
        <v>45</v>
      </c>
      <c r="B277" s="9" t="s">
        <v>223</v>
      </c>
      <c r="C277" s="9" t="s">
        <v>46</v>
      </c>
      <c r="D277" s="41">
        <v>1000</v>
      </c>
    </row>
    <row r="278" spans="1:4">
      <c r="A278" s="12" t="s">
        <v>224</v>
      </c>
      <c r="B278" s="13" t="s">
        <v>225</v>
      </c>
      <c r="C278" s="9"/>
      <c r="D278" s="17">
        <f>D279+D283</f>
        <v>2294300</v>
      </c>
    </row>
    <row r="279" spans="1:4">
      <c r="A279" s="12" t="s">
        <v>226</v>
      </c>
      <c r="B279" s="13" t="s">
        <v>227</v>
      </c>
      <c r="C279" s="9"/>
      <c r="D279" s="17">
        <f>D280</f>
        <v>1568800</v>
      </c>
    </row>
    <row r="280" spans="1:4">
      <c r="A280" s="8" t="s">
        <v>57</v>
      </c>
      <c r="B280" s="9" t="s">
        <v>228</v>
      </c>
      <c r="C280" s="9"/>
      <c r="D280" s="11">
        <f>D281</f>
        <v>1568800</v>
      </c>
    </row>
    <row r="281" spans="1:4" ht="39">
      <c r="A281" s="8" t="s">
        <v>21</v>
      </c>
      <c r="B281" s="9" t="s">
        <v>228</v>
      </c>
      <c r="C281" s="9" t="s">
        <v>7</v>
      </c>
      <c r="D281" s="11">
        <f>D282</f>
        <v>1568800</v>
      </c>
    </row>
    <row r="282" spans="1:4">
      <c r="A282" s="8" t="s">
        <v>19</v>
      </c>
      <c r="B282" s="9" t="s">
        <v>228</v>
      </c>
      <c r="C282" s="9" t="s">
        <v>8</v>
      </c>
      <c r="D282" s="42">
        <v>1568800</v>
      </c>
    </row>
    <row r="283" spans="1:4" ht="26.25">
      <c r="A283" s="12" t="s">
        <v>229</v>
      </c>
      <c r="B283" s="13" t="s">
        <v>230</v>
      </c>
      <c r="C283" s="13"/>
      <c r="D283" s="16">
        <f>D284</f>
        <v>725500</v>
      </c>
    </row>
    <row r="284" spans="1:4" ht="51.75">
      <c r="A284" s="28" t="s">
        <v>52</v>
      </c>
      <c r="B284" s="24" t="s">
        <v>231</v>
      </c>
      <c r="C284" s="24"/>
      <c r="D284" s="26">
        <f>D285+D287</f>
        <v>725500</v>
      </c>
    </row>
    <row r="285" spans="1:4" ht="39">
      <c r="A285" s="8" t="s">
        <v>21</v>
      </c>
      <c r="B285" s="9" t="s">
        <v>231</v>
      </c>
      <c r="C285" s="9" t="s">
        <v>7</v>
      </c>
      <c r="D285" s="14">
        <f>SUM(D286:D286)</f>
        <v>672800</v>
      </c>
    </row>
    <row r="286" spans="1:4">
      <c r="A286" s="8" t="s">
        <v>22</v>
      </c>
      <c r="B286" s="9" t="s">
        <v>231</v>
      </c>
      <c r="C286" s="9" t="s">
        <v>8</v>
      </c>
      <c r="D286" s="41">
        <v>672800</v>
      </c>
    </row>
    <row r="287" spans="1:4" ht="26.25">
      <c r="A287" s="8" t="s">
        <v>270</v>
      </c>
      <c r="B287" s="9" t="s">
        <v>231</v>
      </c>
      <c r="C287" s="9" t="s">
        <v>9</v>
      </c>
      <c r="D287" s="14">
        <f>D288</f>
        <v>52700</v>
      </c>
    </row>
    <row r="288" spans="1:4" ht="26.25">
      <c r="A288" s="8" t="s">
        <v>23</v>
      </c>
      <c r="B288" s="9" t="s">
        <v>231</v>
      </c>
      <c r="C288" s="9" t="s">
        <v>10</v>
      </c>
      <c r="D288" s="41">
        <v>52700</v>
      </c>
    </row>
    <row r="289" spans="1:4" ht="26.25">
      <c r="A289" s="12" t="s">
        <v>53</v>
      </c>
      <c r="B289" s="13" t="s">
        <v>232</v>
      </c>
      <c r="C289" s="9"/>
      <c r="D289" s="16">
        <f>D290</f>
        <v>913800</v>
      </c>
    </row>
    <row r="290" spans="1:4">
      <c r="A290" s="12" t="s">
        <v>233</v>
      </c>
      <c r="B290" s="13" t="s">
        <v>234</v>
      </c>
      <c r="C290" s="9"/>
      <c r="D290" s="16">
        <f>D291+D299+D304+D309+D314+D319+D324+D294</f>
        <v>913800</v>
      </c>
    </row>
    <row r="291" spans="1:4">
      <c r="A291" s="8" t="s">
        <v>57</v>
      </c>
      <c r="B291" s="9" t="s">
        <v>235</v>
      </c>
      <c r="C291" s="9"/>
      <c r="D291" s="14">
        <f t="shared" ref="D291" si="15">D292</f>
        <v>782500</v>
      </c>
    </row>
    <row r="292" spans="1:4" ht="39">
      <c r="A292" s="8" t="s">
        <v>21</v>
      </c>
      <c r="B292" s="9" t="s">
        <v>235</v>
      </c>
      <c r="C292" s="9" t="s">
        <v>7</v>
      </c>
      <c r="D292" s="14">
        <f>D293</f>
        <v>782500</v>
      </c>
    </row>
    <row r="293" spans="1:4">
      <c r="A293" s="8" t="s">
        <v>19</v>
      </c>
      <c r="B293" s="9" t="s">
        <v>235</v>
      </c>
      <c r="C293" s="9" t="s">
        <v>8</v>
      </c>
      <c r="D293" s="41">
        <v>782500</v>
      </c>
    </row>
    <row r="294" spans="1:4" ht="26.25">
      <c r="A294" s="45" t="s">
        <v>249</v>
      </c>
      <c r="B294" s="52" t="s">
        <v>248</v>
      </c>
      <c r="C294" s="52"/>
      <c r="D294" s="60">
        <f>D295+D297</f>
        <v>22000</v>
      </c>
    </row>
    <row r="295" spans="1:4" ht="39">
      <c r="A295" s="6" t="s">
        <v>21</v>
      </c>
      <c r="B295" s="49" t="s">
        <v>248</v>
      </c>
      <c r="C295" s="49" t="s">
        <v>7</v>
      </c>
      <c r="D295" s="41">
        <f>D296</f>
        <v>14800</v>
      </c>
    </row>
    <row r="296" spans="1:4">
      <c r="A296" s="6" t="s">
        <v>19</v>
      </c>
      <c r="B296" s="49" t="s">
        <v>248</v>
      </c>
      <c r="C296" s="49" t="s">
        <v>8</v>
      </c>
      <c r="D296" s="41">
        <v>14800</v>
      </c>
    </row>
    <row r="297" spans="1:4" ht="26.25">
      <c r="A297" s="6" t="s">
        <v>270</v>
      </c>
      <c r="B297" s="49" t="s">
        <v>248</v>
      </c>
      <c r="C297" s="49" t="s">
        <v>9</v>
      </c>
      <c r="D297" s="41">
        <f>D298</f>
        <v>7200</v>
      </c>
    </row>
    <row r="298" spans="1:4" ht="26.25">
      <c r="A298" s="6" t="s">
        <v>23</v>
      </c>
      <c r="B298" s="49" t="s">
        <v>248</v>
      </c>
      <c r="C298" s="49" t="s">
        <v>10</v>
      </c>
      <c r="D298" s="41">
        <v>7200</v>
      </c>
    </row>
    <row r="299" spans="1:4" ht="26.25">
      <c r="A299" s="45" t="s">
        <v>236</v>
      </c>
      <c r="B299" s="52" t="s">
        <v>237</v>
      </c>
      <c r="C299" s="52"/>
      <c r="D299" s="60">
        <f>D300+D302</f>
        <v>18400</v>
      </c>
    </row>
    <row r="300" spans="1:4" ht="39">
      <c r="A300" s="6" t="s">
        <v>21</v>
      </c>
      <c r="B300" s="49" t="s">
        <v>237</v>
      </c>
      <c r="C300" s="49" t="s">
        <v>7</v>
      </c>
      <c r="D300" s="41">
        <f>D301</f>
        <v>14800</v>
      </c>
    </row>
    <row r="301" spans="1:4">
      <c r="A301" s="6" t="s">
        <v>19</v>
      </c>
      <c r="B301" s="49" t="s">
        <v>237</v>
      </c>
      <c r="C301" s="49" t="s">
        <v>8</v>
      </c>
      <c r="D301" s="41">
        <v>14800</v>
      </c>
    </row>
    <row r="302" spans="1:4" ht="26.25">
      <c r="A302" s="6" t="s">
        <v>270</v>
      </c>
      <c r="B302" s="49" t="s">
        <v>237</v>
      </c>
      <c r="C302" s="49" t="s">
        <v>9</v>
      </c>
      <c r="D302" s="41">
        <f>D303</f>
        <v>3600</v>
      </c>
    </row>
    <row r="303" spans="1:4" ht="26.25">
      <c r="A303" s="6" t="s">
        <v>23</v>
      </c>
      <c r="B303" s="49" t="s">
        <v>237</v>
      </c>
      <c r="C303" s="49" t="s">
        <v>10</v>
      </c>
      <c r="D303" s="41">
        <v>3600</v>
      </c>
    </row>
    <row r="304" spans="1:4" ht="26.25">
      <c r="A304" s="45" t="s">
        <v>238</v>
      </c>
      <c r="B304" s="52" t="s">
        <v>239</v>
      </c>
      <c r="C304" s="52"/>
      <c r="D304" s="60">
        <f>D305+D307</f>
        <v>17300</v>
      </c>
    </row>
    <row r="305" spans="1:4" ht="39">
      <c r="A305" s="6" t="s">
        <v>21</v>
      </c>
      <c r="B305" s="49" t="s">
        <v>239</v>
      </c>
      <c r="C305" s="49" t="s">
        <v>7</v>
      </c>
      <c r="D305" s="41">
        <f>D306</f>
        <v>14600</v>
      </c>
    </row>
    <row r="306" spans="1:4">
      <c r="A306" s="6" t="s">
        <v>19</v>
      </c>
      <c r="B306" s="49" t="s">
        <v>239</v>
      </c>
      <c r="C306" s="49" t="s">
        <v>8</v>
      </c>
      <c r="D306" s="41">
        <v>14600</v>
      </c>
    </row>
    <row r="307" spans="1:4" ht="26.25">
      <c r="A307" s="6" t="s">
        <v>270</v>
      </c>
      <c r="B307" s="49" t="s">
        <v>239</v>
      </c>
      <c r="C307" s="49" t="s">
        <v>9</v>
      </c>
      <c r="D307" s="41">
        <f>D308</f>
        <v>2700</v>
      </c>
    </row>
    <row r="308" spans="1:4" ht="26.25">
      <c r="A308" s="6" t="s">
        <v>23</v>
      </c>
      <c r="B308" s="49" t="s">
        <v>239</v>
      </c>
      <c r="C308" s="49" t="s">
        <v>10</v>
      </c>
      <c r="D308" s="41">
        <v>2700</v>
      </c>
    </row>
    <row r="309" spans="1:4" ht="26.25">
      <c r="A309" s="45" t="s">
        <v>241</v>
      </c>
      <c r="B309" s="52" t="s">
        <v>240</v>
      </c>
      <c r="C309" s="52"/>
      <c r="D309" s="60">
        <f>D310+D312</f>
        <v>18400</v>
      </c>
    </row>
    <row r="310" spans="1:4" ht="39">
      <c r="A310" s="6" t="s">
        <v>21</v>
      </c>
      <c r="B310" s="49" t="s">
        <v>240</v>
      </c>
      <c r="C310" s="49" t="s">
        <v>7</v>
      </c>
      <c r="D310" s="41">
        <f>D311</f>
        <v>14800</v>
      </c>
    </row>
    <row r="311" spans="1:4">
      <c r="A311" s="6" t="s">
        <v>19</v>
      </c>
      <c r="B311" s="49" t="s">
        <v>240</v>
      </c>
      <c r="C311" s="49" t="s">
        <v>8</v>
      </c>
      <c r="D311" s="41">
        <v>14800</v>
      </c>
    </row>
    <row r="312" spans="1:4" ht="26.25">
      <c r="A312" s="6" t="s">
        <v>270</v>
      </c>
      <c r="B312" s="49" t="s">
        <v>240</v>
      </c>
      <c r="C312" s="49" t="s">
        <v>9</v>
      </c>
      <c r="D312" s="41">
        <f>D313</f>
        <v>3600</v>
      </c>
    </row>
    <row r="313" spans="1:4" ht="26.25">
      <c r="A313" s="6" t="s">
        <v>23</v>
      </c>
      <c r="B313" s="49" t="s">
        <v>240</v>
      </c>
      <c r="C313" s="49" t="s">
        <v>10</v>
      </c>
      <c r="D313" s="41">
        <v>3600</v>
      </c>
    </row>
    <row r="314" spans="1:4" ht="26.25">
      <c r="A314" s="45" t="s">
        <v>243</v>
      </c>
      <c r="B314" s="52" t="s">
        <v>242</v>
      </c>
      <c r="C314" s="52"/>
      <c r="D314" s="60">
        <f>D315+D317</f>
        <v>18400</v>
      </c>
    </row>
    <row r="315" spans="1:4" ht="39">
      <c r="A315" s="6" t="s">
        <v>21</v>
      </c>
      <c r="B315" s="49" t="s">
        <v>242</v>
      </c>
      <c r="C315" s="49" t="s">
        <v>7</v>
      </c>
      <c r="D315" s="41">
        <f>D316</f>
        <v>14800</v>
      </c>
    </row>
    <row r="316" spans="1:4">
      <c r="A316" s="6" t="s">
        <v>19</v>
      </c>
      <c r="B316" s="49" t="s">
        <v>242</v>
      </c>
      <c r="C316" s="49" t="s">
        <v>8</v>
      </c>
      <c r="D316" s="41">
        <v>14800</v>
      </c>
    </row>
    <row r="317" spans="1:4" ht="26.25">
      <c r="A317" s="6" t="s">
        <v>270</v>
      </c>
      <c r="B317" s="49" t="s">
        <v>242</v>
      </c>
      <c r="C317" s="49" t="s">
        <v>9</v>
      </c>
      <c r="D317" s="41">
        <f>D318</f>
        <v>3600</v>
      </c>
    </row>
    <row r="318" spans="1:4" ht="26.25">
      <c r="A318" s="6" t="s">
        <v>23</v>
      </c>
      <c r="B318" s="49" t="s">
        <v>242</v>
      </c>
      <c r="C318" s="49" t="s">
        <v>10</v>
      </c>
      <c r="D318" s="41">
        <v>3600</v>
      </c>
    </row>
    <row r="319" spans="1:4" ht="26.25">
      <c r="A319" s="45" t="s">
        <v>245</v>
      </c>
      <c r="B319" s="52" t="s">
        <v>244</v>
      </c>
      <c r="C319" s="52"/>
      <c r="D319" s="60">
        <f>D320+D322</f>
        <v>18400</v>
      </c>
    </row>
    <row r="320" spans="1:4" ht="39">
      <c r="A320" s="6" t="s">
        <v>21</v>
      </c>
      <c r="B320" s="49" t="s">
        <v>244</v>
      </c>
      <c r="C320" s="49" t="s">
        <v>7</v>
      </c>
      <c r="D320" s="41">
        <f>D321</f>
        <v>14800</v>
      </c>
    </row>
    <row r="321" spans="1:4">
      <c r="A321" s="6" t="s">
        <v>19</v>
      </c>
      <c r="B321" s="49" t="s">
        <v>244</v>
      </c>
      <c r="C321" s="49" t="s">
        <v>8</v>
      </c>
      <c r="D321" s="41">
        <v>14800</v>
      </c>
    </row>
    <row r="322" spans="1:4" ht="26.25">
      <c r="A322" s="6" t="s">
        <v>270</v>
      </c>
      <c r="B322" s="49" t="s">
        <v>244</v>
      </c>
      <c r="C322" s="49" t="s">
        <v>9</v>
      </c>
      <c r="D322" s="41">
        <f>D323</f>
        <v>3600</v>
      </c>
    </row>
    <row r="323" spans="1:4" ht="26.25">
      <c r="A323" s="6" t="s">
        <v>23</v>
      </c>
      <c r="B323" s="49" t="s">
        <v>244</v>
      </c>
      <c r="C323" s="49" t="s">
        <v>10</v>
      </c>
      <c r="D323" s="41">
        <v>3600</v>
      </c>
    </row>
    <row r="324" spans="1:4" ht="26.25">
      <c r="A324" s="45" t="s">
        <v>247</v>
      </c>
      <c r="B324" s="52" t="s">
        <v>246</v>
      </c>
      <c r="C324" s="52"/>
      <c r="D324" s="60">
        <f>D325+D327</f>
        <v>18400</v>
      </c>
    </row>
    <row r="325" spans="1:4" ht="39">
      <c r="A325" s="6" t="s">
        <v>21</v>
      </c>
      <c r="B325" s="49" t="s">
        <v>246</v>
      </c>
      <c r="C325" s="49" t="s">
        <v>7</v>
      </c>
      <c r="D325" s="41">
        <f>D326</f>
        <v>14800</v>
      </c>
    </row>
    <row r="326" spans="1:4">
      <c r="A326" s="6" t="s">
        <v>19</v>
      </c>
      <c r="B326" s="49" t="s">
        <v>246</v>
      </c>
      <c r="C326" s="49" t="s">
        <v>8</v>
      </c>
      <c r="D326" s="41">
        <v>14800</v>
      </c>
    </row>
    <row r="327" spans="1:4" ht="26.25">
      <c r="A327" s="6" t="s">
        <v>270</v>
      </c>
      <c r="B327" s="49" t="s">
        <v>246</v>
      </c>
      <c r="C327" s="49" t="s">
        <v>9</v>
      </c>
      <c r="D327" s="41">
        <f>D328</f>
        <v>3600</v>
      </c>
    </row>
    <row r="328" spans="1:4" ht="26.25">
      <c r="A328" s="6" t="s">
        <v>23</v>
      </c>
      <c r="B328" s="49" t="s">
        <v>246</v>
      </c>
      <c r="C328" s="49" t="s">
        <v>10</v>
      </c>
      <c r="D328" s="41">
        <v>3600</v>
      </c>
    </row>
    <row r="329" spans="1:4">
      <c r="A329" s="12" t="s">
        <v>40</v>
      </c>
      <c r="B329" s="13" t="s">
        <v>250</v>
      </c>
      <c r="C329" s="13"/>
      <c r="D329" s="16">
        <f>D330</f>
        <v>300000</v>
      </c>
    </row>
    <row r="330" spans="1:4" ht="26.25">
      <c r="A330" s="8" t="s">
        <v>41</v>
      </c>
      <c r="B330" s="9" t="s">
        <v>251</v>
      </c>
      <c r="C330" s="9"/>
      <c r="D330" s="14">
        <f>D331</f>
        <v>300000</v>
      </c>
    </row>
    <row r="331" spans="1:4">
      <c r="A331" s="8" t="s">
        <v>0</v>
      </c>
      <c r="B331" s="9" t="s">
        <v>251</v>
      </c>
      <c r="C331" s="9" t="s">
        <v>11</v>
      </c>
      <c r="D331" s="14">
        <f>D332</f>
        <v>300000</v>
      </c>
    </row>
    <row r="332" spans="1:4">
      <c r="A332" s="8" t="s">
        <v>47</v>
      </c>
      <c r="B332" s="9" t="s">
        <v>251</v>
      </c>
      <c r="C332" s="9" t="s">
        <v>42</v>
      </c>
      <c r="D332" s="41">
        <v>300000</v>
      </c>
    </row>
    <row r="333" spans="1:4">
      <c r="A333" s="44" t="s">
        <v>277</v>
      </c>
      <c r="B333" s="46" t="s">
        <v>281</v>
      </c>
      <c r="C333" s="47"/>
      <c r="D333" s="48">
        <f t="shared" ref="D333:D335" si="16">D334</f>
        <v>1600</v>
      </c>
    </row>
    <row r="334" spans="1:4">
      <c r="A334" s="6" t="s">
        <v>278</v>
      </c>
      <c r="B334" s="49" t="s">
        <v>282</v>
      </c>
      <c r="C334" s="50"/>
      <c r="D334" s="51">
        <f t="shared" si="16"/>
        <v>1600</v>
      </c>
    </row>
    <row r="335" spans="1:4" ht="39">
      <c r="A335" s="45" t="s">
        <v>279</v>
      </c>
      <c r="B335" s="52" t="s">
        <v>283</v>
      </c>
      <c r="C335" s="50"/>
      <c r="D335" s="53">
        <f t="shared" si="16"/>
        <v>1600</v>
      </c>
    </row>
    <row r="336" spans="1:4">
      <c r="A336" s="6" t="s">
        <v>280</v>
      </c>
      <c r="B336" s="49" t="s">
        <v>283</v>
      </c>
      <c r="C336" s="50">
        <v>200</v>
      </c>
      <c r="D336" s="51">
        <f>D337</f>
        <v>1600</v>
      </c>
    </row>
    <row r="337" spans="1:4" ht="26.25">
      <c r="A337" s="6" t="s">
        <v>23</v>
      </c>
      <c r="B337" s="49" t="s">
        <v>283</v>
      </c>
      <c r="C337" s="50">
        <v>240</v>
      </c>
      <c r="D337" s="51">
        <v>1600</v>
      </c>
    </row>
    <row r="338" spans="1:4">
      <c r="D338" s="33"/>
    </row>
    <row r="339" spans="1:4">
      <c r="D339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2018-12-27T08:11:33Z</cp:lastPrinted>
  <dcterms:created xsi:type="dcterms:W3CDTF">2012-06-20T07:15:37Z</dcterms:created>
  <dcterms:modified xsi:type="dcterms:W3CDTF">2018-12-27T08:11:38Z</dcterms:modified>
</cp:coreProperties>
</file>