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 4" sheetId="2" r:id="rId1"/>
  </sheets>
  <definedNames>
    <definedName name="_xlnm.Print_Area" localSheetId="0">'прил 4'!$A$1:$D$45</definedName>
  </definedNames>
  <calcPr calcId="124519"/>
</workbook>
</file>

<file path=xl/calcChain.xml><?xml version="1.0" encoding="utf-8"?>
<calcChain xmlns="http://schemas.openxmlformats.org/spreadsheetml/2006/main">
  <c r="D42" i="2"/>
  <c r="D40"/>
  <c r="D38"/>
  <c r="D33"/>
  <c r="D30"/>
  <c r="D24"/>
  <c r="D22"/>
  <c r="D18"/>
  <c r="D16"/>
  <c r="D10"/>
  <c r="D46" l="1"/>
</calcChain>
</file>

<file path=xl/sharedStrings.xml><?xml version="1.0" encoding="utf-8"?>
<sst xmlns="http://schemas.openxmlformats.org/spreadsheetml/2006/main" count="103" uniqueCount="57">
  <si>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</si>
  <si>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</si>
  <si>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</si>
  <si>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</si>
  <si>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</si>
  <si>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</si>
  <si>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</si>
  <si>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</si>
  <si>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</si>
  <si>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</si>
  <si>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</si>
  <si>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</si>
  <si>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</si>
  <si>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</si>
  <si>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</si>
  <si>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</si>
  <si>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</si>
  <si>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</si>
  <si>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</si>
  <si>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</si>
  <si>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</si>
  <si>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</si>
  <si>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</si>
  <si>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 xml:space="preserve">Наименование </t>
  </si>
  <si>
    <t>Раздел</t>
  </si>
  <si>
    <t>Подраздел</t>
  </si>
  <si>
    <t>01</t>
  </si>
  <si>
    <t>02</t>
  </si>
  <si>
    <t>03</t>
  </si>
  <si>
    <t>06</t>
  </si>
  <si>
    <t>04</t>
  </si>
  <si>
    <t>11</t>
  </si>
  <si>
    <t>13</t>
  </si>
  <si>
    <t>08</t>
  </si>
  <si>
    <t>09</t>
  </si>
  <si>
    <t>10</t>
  </si>
  <si>
    <t>14</t>
  </si>
  <si>
    <t>07</t>
  </si>
  <si>
    <t xml:space="preserve"> Другие общегосударственные вопросы</t>
  </si>
  <si>
    <t xml:space="preserve">Культура, кинематография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</si>
  <si>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</si>
  <si>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Обеспечение деятельности представительного органа местного самоуправления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</si>
  <si>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</si>
  <si>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(рублей)</t>
  </si>
  <si>
    <t>СУММА</t>
  </si>
  <si>
    <t>Водное хозяйство</t>
  </si>
  <si>
    <t>Профессиональная подготовка, переподготовка и повышение квалификации</t>
  </si>
  <si>
    <t>05</t>
  </si>
  <si>
    <t>Обеспечение пожарной безопасности</t>
  </si>
  <si>
    <t>Национальная безопасность и правоохранительная деятельность</t>
  </si>
  <si>
    <t>Прочие межбюджетные трансферты общего характера</t>
  </si>
  <si>
    <t>Жилищно-коммунальное хозяйство</t>
  </si>
  <si>
    <t>Коммунальное хозяйство</t>
  </si>
  <si>
    <t>Дорожное хозяйство (дорожные фонды)</t>
  </si>
  <si>
    <t xml:space="preserve">Иные дотации </t>
  </si>
  <si>
    <t xml:space="preserve"> Расходы бюджета муниципального образования "Монастырщинский район" Смоленской области  за 2015 год по разделам и подразделам классификации расходов бюджетов</t>
  </si>
  <si>
    <t>Приложение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Монастырщинского районного Совета депутатов "Об исполнении бюджета муниципального образования "Монасатырщзинский район" Смоленской области за 2015 год" от 03.06.2016 №19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</si>
</sst>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5" applyNumberFormat="0" applyAlignment="0" applyProtection="0"/>
    <xf numFmtId="0" fontId="16" fillId="6" borderId="6" applyNumberFormat="0" applyAlignment="0" applyProtection="0"/>
    <xf numFmtId="0" fontId="17" fillId="6" borderId="5" applyNumberFormat="0" applyAlignment="0" applyProtection="0"/>
    <xf numFmtId="0" fontId="18" fillId="0" borderId="7" applyNumberFormat="0" applyFill="0" applyAlignment="0" applyProtection="0"/>
    <xf numFmtId="0" fontId="19" fillId="7" borderId="8" applyNumberFormat="0" applyAlignment="0" applyProtection="0"/>
    <xf numFmtId="0" fontId="20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/>
    <xf numFmtId="4" fontId="1" fillId="0" borderId="1" xfId="0" applyNumberFormat="1" applyFont="1" applyBorder="1"/>
    <xf numFmtId="0" fontId="3" fillId="0" borderId="0" xfId="0" applyFont="1" applyAlignment="1">
      <alignment horizontal="right"/>
    </xf>
    <xf numFmtId="4" fontId="0" fillId="0" borderId="0" xfId="0" applyNumberFormat="1"/>
    <xf numFmtId="0" fontId="6" fillId="0" borderId="1" xfId="0" applyFont="1" applyBorder="1" applyAlignment="1">
      <alignment wrapText="1"/>
    </xf>
    <xf numFmtId="4" fontId="26" fillId="0" borderId="0" xfId="0" applyNumberFormat="1" applyFont="1"/>
    <xf numFmtId="0" fontId="3" fillId="0" borderId="0" xfId="0" applyFont="1"/>
    <xf numFmtId="49" fontId="25" fillId="33" borderId="1" xfId="54" applyNumberFormat="1" applyFont="1" applyFill="1" applyBorder="1" applyAlignment="1">
      <alignment vertical="top"/>
    </xf>
    <xf numFmtId="0" fontId="4" fillId="0" borderId="1" xfId="0" applyFont="1" applyBorder="1" applyAlignment="1">
      <alignment wrapText="1"/>
    </xf>
    <xf numFmtId="49" fontId="25" fillId="33" borderId="1" xfId="46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7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3" xfId="67"/>
    <cellStyle name="Обычный 14" xfId="58"/>
    <cellStyle name="Обычный 15" xfId="57"/>
    <cellStyle name="Обычный 16" xfId="60"/>
    <cellStyle name="Обычный 17" xfId="59"/>
    <cellStyle name="Обычный 18" xfId="62"/>
    <cellStyle name="Обычный 19" xfId="61"/>
    <cellStyle name="Обычный 2" xfId="42"/>
    <cellStyle name="Обычный 20" xfId="50"/>
    <cellStyle name="Обычный 21" xfId="51"/>
    <cellStyle name="Обычный 22" xfId="68"/>
    <cellStyle name="Обычный 23" xfId="52"/>
    <cellStyle name="Обычный 24" xfId="53"/>
    <cellStyle name="Обычный 25" xfId="69"/>
    <cellStyle name="Обычный 26" xfId="70"/>
    <cellStyle name="Обычный 27" xfId="71"/>
    <cellStyle name="Обычный 28" xfId="72"/>
    <cellStyle name="Обычный 3" xfId="43"/>
    <cellStyle name="Обычный 30" xfId="44"/>
    <cellStyle name="Обычный 4" xfId="45"/>
    <cellStyle name="Обычный 40" xfId="56"/>
    <cellStyle name="Обычный 41" xfId="55"/>
    <cellStyle name="Обычный 42" xfId="54"/>
    <cellStyle name="Обычный 43" xfId="63"/>
    <cellStyle name="Обычный 44" xfId="64"/>
    <cellStyle name="Обычный 45" xfId="66"/>
    <cellStyle name="Обычный 46" xfId="65"/>
    <cellStyle name="Обычный 5" xfId="46"/>
    <cellStyle name="Обычный 6" xfId="47"/>
    <cellStyle name="Обычный 7" xfId="48"/>
    <cellStyle name="Обычный 8" xfId="49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30" zoomScaleSheetLayoutView="130" workbookViewId="0">
      <selection activeCell="A2" sqref="A2:D6"/>
    </sheetView>
  </sheetViews>
  <sheetFormatPr defaultRowHeight="15"/>
  <cols>
    <col min="1" max="1" width="51.7109375" customWidth="1"/>
    <col min="2" max="3" width="9.28515625" bestFit="1" customWidth="1"/>
    <col min="4" max="4" width="19.85546875" customWidth="1"/>
    <col min="5" max="5" width="16.140625" customWidth="1"/>
  </cols>
  <sheetData>
    <row r="1" spans="1:4" ht="96.75" customHeight="1">
      <c r="B1" s="29" t="s">
        <v>56</v>
      </c>
      <c r="C1" s="30"/>
      <c r="D1" s="30"/>
    </row>
    <row r="2" spans="1:4" ht="29.25" customHeight="1">
      <c r="A2" s="27" t="s">
        <v>55</v>
      </c>
      <c r="B2" s="28"/>
      <c r="C2" s="28"/>
      <c r="D2" s="28"/>
    </row>
    <row r="3" spans="1:4">
      <c r="A3" s="28"/>
      <c r="B3" s="28"/>
      <c r="C3" s="28"/>
      <c r="D3" s="28"/>
    </row>
    <row r="4" spans="1:4">
      <c r="A4" s="28"/>
      <c r="B4" s="28"/>
      <c r="C4" s="28"/>
      <c r="D4" s="28"/>
    </row>
    <row r="5" spans="1:4">
      <c r="A5" s="28"/>
      <c r="B5" s="28"/>
      <c r="C5" s="28"/>
      <c r="D5" s="28"/>
    </row>
    <row r="6" spans="1:4">
      <c r="A6" s="28"/>
      <c r="B6" s="28"/>
      <c r="C6" s="28"/>
      <c r="D6" s="28"/>
    </row>
    <row r="7" spans="1:4">
      <c r="A7" s="1"/>
      <c r="D7" s="18" t="s">
        <v>43</v>
      </c>
    </row>
    <row r="8" spans="1:4" ht="77.25" customHeight="1">
      <c r="A8" s="3" t="s">
        <v>23</v>
      </c>
      <c r="B8" s="4" t="s">
        <v>24</v>
      </c>
      <c r="C8" s="4" t="s">
        <v>25</v>
      </c>
      <c r="D8" s="3" t="s">
        <v>44</v>
      </c>
    </row>
    <row r="9" spans="1:4">
      <c r="A9" s="2">
        <v>1</v>
      </c>
      <c r="B9" s="5">
        <v>2</v>
      </c>
      <c r="C9" s="5">
        <v>3</v>
      </c>
      <c r="D9" s="5">
        <v>6</v>
      </c>
    </row>
    <row r="10" spans="1:4">
      <c r="A10" s="14" t="s">
        <v>0</v>
      </c>
      <c r="B10" s="9" t="s">
        <v>26</v>
      </c>
      <c r="C10" s="9"/>
      <c r="D10" s="10">
        <f>D11+D12+D13+D14+D15</f>
        <v>31937499.530000001</v>
      </c>
    </row>
    <row r="11" spans="1:4" ht="26.25">
      <c r="A11" s="15" t="s">
        <v>1</v>
      </c>
      <c r="B11" s="7" t="s">
        <v>26</v>
      </c>
      <c r="C11" s="7" t="s">
        <v>27</v>
      </c>
      <c r="D11" s="11">
        <v>1425821.9</v>
      </c>
    </row>
    <row r="12" spans="1:4" ht="26.25">
      <c r="A12" s="15" t="s">
        <v>41</v>
      </c>
      <c r="B12" s="7" t="s">
        <v>26</v>
      </c>
      <c r="C12" s="7" t="s">
        <v>28</v>
      </c>
      <c r="D12" s="11">
        <v>1004559.04</v>
      </c>
    </row>
    <row r="13" spans="1:4" ht="39">
      <c r="A13" s="15" t="s">
        <v>3</v>
      </c>
      <c r="B13" s="7" t="s">
        <v>26</v>
      </c>
      <c r="C13" s="7" t="s">
        <v>30</v>
      </c>
      <c r="D13" s="11">
        <v>18032349.109999999</v>
      </c>
    </row>
    <row r="14" spans="1:4" ht="39">
      <c r="A14" s="15" t="s">
        <v>2</v>
      </c>
      <c r="B14" s="7" t="s">
        <v>26</v>
      </c>
      <c r="C14" s="7" t="s">
        <v>29</v>
      </c>
      <c r="D14" s="11">
        <v>6090599.4800000004</v>
      </c>
    </row>
    <row r="15" spans="1:4">
      <c r="A15" s="15" t="s">
        <v>38</v>
      </c>
      <c r="B15" s="7" t="s">
        <v>26</v>
      </c>
      <c r="C15" s="7" t="s">
        <v>32</v>
      </c>
      <c r="D15" s="11">
        <v>5384170</v>
      </c>
    </row>
    <row r="16" spans="1:4" ht="26.25">
      <c r="A16" s="14" t="s">
        <v>49</v>
      </c>
      <c r="B16" s="9" t="s">
        <v>28</v>
      </c>
      <c r="C16" s="9"/>
      <c r="D16" s="10">
        <f>D17</f>
        <v>6340</v>
      </c>
    </row>
    <row r="17" spans="1:4">
      <c r="A17" s="15" t="s">
        <v>48</v>
      </c>
      <c r="B17" s="7" t="s">
        <v>28</v>
      </c>
      <c r="C17" s="7" t="s">
        <v>35</v>
      </c>
      <c r="D17" s="11">
        <v>6340</v>
      </c>
    </row>
    <row r="18" spans="1:4">
      <c r="A18" s="14" t="s">
        <v>4</v>
      </c>
      <c r="B18" s="9" t="s">
        <v>30</v>
      </c>
      <c r="C18" s="9"/>
      <c r="D18" s="10">
        <f>D19+D20+D21</f>
        <v>5530483</v>
      </c>
    </row>
    <row r="19" spans="1:4">
      <c r="A19" s="22" t="s">
        <v>45</v>
      </c>
      <c r="B19" s="7" t="s">
        <v>30</v>
      </c>
      <c r="C19" s="7" t="s">
        <v>29</v>
      </c>
      <c r="D19" s="11">
        <v>2920483</v>
      </c>
    </row>
    <row r="20" spans="1:4">
      <c r="A20" s="15" t="s">
        <v>5</v>
      </c>
      <c r="B20" s="7" t="s">
        <v>30</v>
      </c>
      <c r="C20" s="7" t="s">
        <v>33</v>
      </c>
      <c r="D20" s="11">
        <v>1610000</v>
      </c>
    </row>
    <row r="21" spans="1:4">
      <c r="A21" s="23" t="s">
        <v>53</v>
      </c>
      <c r="B21" s="7" t="s">
        <v>30</v>
      </c>
      <c r="C21" s="7" t="s">
        <v>34</v>
      </c>
      <c r="D21" s="11">
        <v>1000000</v>
      </c>
    </row>
    <row r="22" spans="1:4">
      <c r="A22" s="20" t="s">
        <v>51</v>
      </c>
      <c r="B22" s="9" t="s">
        <v>47</v>
      </c>
      <c r="C22" s="9"/>
      <c r="D22" s="10">
        <f>D23</f>
        <v>548937.81999999995</v>
      </c>
    </row>
    <row r="23" spans="1:4">
      <c r="A23" s="24" t="s">
        <v>52</v>
      </c>
      <c r="B23" s="7" t="s">
        <v>47</v>
      </c>
      <c r="C23" s="7" t="s">
        <v>27</v>
      </c>
      <c r="D23" s="11">
        <v>548937.81999999995</v>
      </c>
    </row>
    <row r="24" spans="1:4">
      <c r="A24" s="14" t="s">
        <v>13</v>
      </c>
      <c r="B24" s="9" t="s">
        <v>37</v>
      </c>
      <c r="C24" s="8"/>
      <c r="D24" s="10">
        <f>D25+D26+D27+D28+D29</f>
        <v>120269176.42</v>
      </c>
    </row>
    <row r="25" spans="1:4">
      <c r="A25" s="15" t="s">
        <v>14</v>
      </c>
      <c r="B25" s="7" t="s">
        <v>37</v>
      </c>
      <c r="C25" s="7" t="s">
        <v>26</v>
      </c>
      <c r="D25" s="11">
        <v>9005712.1300000008</v>
      </c>
    </row>
    <row r="26" spans="1:4" ht="39">
      <c r="A26" s="15" t="s">
        <v>42</v>
      </c>
      <c r="B26" s="7" t="s">
        <v>37</v>
      </c>
      <c r="C26" s="7" t="s">
        <v>27</v>
      </c>
      <c r="D26" s="12">
        <v>105298121.19</v>
      </c>
    </row>
    <row r="27" spans="1:4" ht="32.25" customHeight="1">
      <c r="A27" s="25" t="s">
        <v>46</v>
      </c>
      <c r="B27" s="7" t="s">
        <v>37</v>
      </c>
      <c r="C27" s="7" t="s">
        <v>47</v>
      </c>
      <c r="D27" s="11">
        <v>25000</v>
      </c>
    </row>
    <row r="28" spans="1:4">
      <c r="A28" s="26" t="s">
        <v>15</v>
      </c>
      <c r="B28" s="7" t="s">
        <v>37</v>
      </c>
      <c r="C28" s="7" t="s">
        <v>37</v>
      </c>
      <c r="D28" s="12">
        <v>404920.2</v>
      </c>
    </row>
    <row r="29" spans="1:4">
      <c r="A29" s="15" t="s">
        <v>16</v>
      </c>
      <c r="B29" s="7" t="s">
        <v>37</v>
      </c>
      <c r="C29" s="7" t="s">
        <v>34</v>
      </c>
      <c r="D29" s="12">
        <v>5535422.9000000004</v>
      </c>
    </row>
    <row r="30" spans="1:4">
      <c r="A30" s="14" t="s">
        <v>39</v>
      </c>
      <c r="B30" s="9" t="s">
        <v>33</v>
      </c>
      <c r="C30" s="9"/>
      <c r="D30" s="13">
        <f>D31+D32</f>
        <v>26256820.859999999</v>
      </c>
    </row>
    <row r="31" spans="1:4">
      <c r="A31" s="15" t="s">
        <v>20</v>
      </c>
      <c r="B31" s="7" t="s">
        <v>33</v>
      </c>
      <c r="C31" s="7" t="s">
        <v>26</v>
      </c>
      <c r="D31" s="12">
        <v>20348447.050000001</v>
      </c>
    </row>
    <row r="32" spans="1:4">
      <c r="A32" s="15" t="s">
        <v>21</v>
      </c>
      <c r="B32" s="7" t="s">
        <v>33</v>
      </c>
      <c r="C32" s="7" t="s">
        <v>30</v>
      </c>
      <c r="D32" s="12">
        <v>5908373.8099999996</v>
      </c>
    </row>
    <row r="33" spans="1:4">
      <c r="A33" s="14" t="s">
        <v>6</v>
      </c>
      <c r="B33" s="9" t="s">
        <v>35</v>
      </c>
      <c r="C33" s="9"/>
      <c r="D33" s="10">
        <f>D34+D35+D36+D37</f>
        <v>13456109.34</v>
      </c>
    </row>
    <row r="34" spans="1:4">
      <c r="A34" s="15" t="s">
        <v>7</v>
      </c>
      <c r="B34" s="7" t="s">
        <v>35</v>
      </c>
      <c r="C34" s="7" t="s">
        <v>26</v>
      </c>
      <c r="D34" s="11">
        <v>2463166.6800000002</v>
      </c>
    </row>
    <row r="35" spans="1:4">
      <c r="A35" s="15" t="s">
        <v>8</v>
      </c>
      <c r="B35" s="7" t="s">
        <v>35</v>
      </c>
      <c r="C35" s="7" t="s">
        <v>28</v>
      </c>
      <c r="D35" s="12">
        <v>5529111.5899999999</v>
      </c>
    </row>
    <row r="36" spans="1:4">
      <c r="A36" s="15" t="s">
        <v>17</v>
      </c>
      <c r="B36" s="7" t="s">
        <v>35</v>
      </c>
      <c r="C36" s="7" t="s">
        <v>30</v>
      </c>
      <c r="D36" s="12">
        <v>5393831.0700000003</v>
      </c>
    </row>
    <row r="37" spans="1:4">
      <c r="A37" s="15" t="s">
        <v>22</v>
      </c>
      <c r="B37" s="7" t="s">
        <v>35</v>
      </c>
      <c r="C37" s="7" t="s">
        <v>29</v>
      </c>
      <c r="D37" s="12">
        <v>70000</v>
      </c>
    </row>
    <row r="38" spans="1:4">
      <c r="A38" s="14" t="s">
        <v>18</v>
      </c>
      <c r="B38" s="9" t="s">
        <v>31</v>
      </c>
      <c r="C38" s="9"/>
      <c r="D38" s="13">
        <f>D39</f>
        <v>218582.84</v>
      </c>
    </row>
    <row r="39" spans="1:4">
      <c r="A39" s="15" t="s">
        <v>19</v>
      </c>
      <c r="B39" s="7" t="s">
        <v>31</v>
      </c>
      <c r="C39" s="7" t="s">
        <v>27</v>
      </c>
      <c r="D39" s="12">
        <v>218582.84</v>
      </c>
    </row>
    <row r="40" spans="1:4">
      <c r="A40" s="14" t="s">
        <v>9</v>
      </c>
      <c r="B40" s="8">
        <v>12</v>
      </c>
      <c r="C40" s="8"/>
      <c r="D40" s="10">
        <f>D41</f>
        <v>1110757</v>
      </c>
    </row>
    <row r="41" spans="1:4">
      <c r="A41" s="15" t="s">
        <v>10</v>
      </c>
      <c r="B41" s="6">
        <v>12</v>
      </c>
      <c r="C41" s="7" t="s">
        <v>27</v>
      </c>
      <c r="D41" s="11">
        <v>1110757</v>
      </c>
    </row>
    <row r="42" spans="1:4" ht="39">
      <c r="A42" s="14" t="s">
        <v>40</v>
      </c>
      <c r="B42" s="9" t="s">
        <v>36</v>
      </c>
      <c r="C42" s="9"/>
      <c r="D42" s="10">
        <f>D43+D44+D45</f>
        <v>21137101</v>
      </c>
    </row>
    <row r="43" spans="1:4" ht="39">
      <c r="A43" s="15" t="s">
        <v>11</v>
      </c>
      <c r="B43" s="7" t="s">
        <v>36</v>
      </c>
      <c r="C43" s="7" t="s">
        <v>26</v>
      </c>
      <c r="D43" s="11">
        <v>20047300</v>
      </c>
    </row>
    <row r="44" spans="1:4">
      <c r="A44" s="15" t="s">
        <v>54</v>
      </c>
      <c r="B44" s="7" t="s">
        <v>36</v>
      </c>
      <c r="C44" s="7" t="s">
        <v>27</v>
      </c>
      <c r="D44" s="11">
        <v>1000000</v>
      </c>
    </row>
    <row r="45" spans="1:4">
      <c r="A45" s="15" t="s">
        <v>50</v>
      </c>
      <c r="B45" s="6">
        <v>14</v>
      </c>
      <c r="C45" s="7" t="s">
        <v>28</v>
      </c>
      <c r="D45" s="11">
        <v>89801</v>
      </c>
    </row>
    <row r="46" spans="1:4" hidden="1">
      <c r="A46" s="15" t="s">
        <v>12</v>
      </c>
      <c r="B46" s="16"/>
      <c r="C46" s="16"/>
      <c r="D46" s="17" t="e">
        <f>D10+D18+D24+D30+D33+D38+D40+#REF!+D42</f>
        <v>#REF!</v>
      </c>
    </row>
    <row r="47" spans="1:4">
      <c r="A47" s="14"/>
      <c r="B47" s="19"/>
      <c r="C47" s="19"/>
      <c r="D47" s="21"/>
    </row>
    <row r="48" spans="1:4">
      <c r="A48" s="19"/>
    </row>
  </sheetData>
  <mergeCells count="2">
    <mergeCell ref="A2:D6"/>
    <mergeCell ref="B1:D1"/>
  </mergeCells>
  <pageMargins left="0.70866141732283472" right="0.55118110236220474" top="0.6692913385826772" bottom="0.55118110236220474" header="0.31496062992125984" footer="0.19685039370078741"/>
  <pageSetup paperSize="9" scale="95" orientation="portrait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4</vt:lpstr>
      <vt:lpstr>'прил 4'!Область_печати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2016-04-25T13:00:38Z</cp:lastPrinted>
  <dcterms:created xsi:type="dcterms:W3CDTF">2012-06-20T07:15:37Z</dcterms:created>
  <dcterms:modified xsi:type="dcterms:W3CDTF">2016-06-07T12:35:07Z</dcterms:modified>
</cp:coreProperties>
</file>