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65" windowHeight="7710"/>
  </bookViews>
  <sheets>
    <sheet name="приложение 7" sheetId="3" r:id="rId1"/>
  </sheets>
  <definedNames>
    <definedName name="_xlnm.Print_Area" localSheetId="0">'приложение 7'!$A$1:$D$44</definedName>
  </definedNames>
  <calcPr calcId="125725"/>
</workbook>
</file>

<file path=xl/calcChain.xml><?xml version="1.0" encoding="utf-8"?>
<calcChain xmlns="http://schemas.openxmlformats.org/spreadsheetml/2006/main">
  <c r="D40" i="3"/>
  <c r="D20" l="1"/>
  <c r="D42" l="1"/>
  <c r="D22" l="1"/>
  <c r="D12" l="1"/>
  <c r="D26"/>
  <c r="D32"/>
  <c r="D35"/>
  <c r="D45" l="1"/>
</calcChain>
</file>

<file path=xl/sharedStrings.xml><?xml version="1.0" encoding="utf-8"?>
<sst xmlns="http://schemas.openxmlformats.org/spreadsheetml/2006/main" count="100" uniqueCount="57">
  <si>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</si>
  <si>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</si>
  <si>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</si>
  <si>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</si>
  <si>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</si>
  <si>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</si>
  <si>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</si>
  <si>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</si>
  <si>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</si>
  <si>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населения</t>
  </si>
  <si>
    <t>Дотации на выравнивание бюджетной обеспеченности субъектов Российской Федерации и муниципальных образований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</si>
  <si>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</si>
  <si>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</si>
  <si>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</si>
  <si>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</si>
  <si>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</si>
  <si>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</si>
  <si>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</si>
  <si>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</si>
  <si>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</si>
  <si>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</si>
  <si>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</si>
  <si>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Всего</t>
  </si>
  <si>
    <t xml:space="preserve">Наименование </t>
  </si>
  <si>
    <t>Раздел</t>
  </si>
  <si>
    <t>Подраздел</t>
  </si>
  <si>
    <t>01</t>
  </si>
  <si>
    <t>02</t>
  </si>
  <si>
    <t>03</t>
  </si>
  <si>
    <t>06</t>
  </si>
  <si>
    <t>04</t>
  </si>
  <si>
    <t>11</t>
  </si>
  <si>
    <t>13</t>
  </si>
  <si>
    <t>08</t>
  </si>
  <si>
    <t>09</t>
  </si>
  <si>
    <t>10</t>
  </si>
  <si>
    <t>14</t>
  </si>
  <si>
    <t>07</t>
  </si>
  <si>
    <t xml:space="preserve"> Другие общегосударственные вопросы</t>
  </si>
  <si>
    <t xml:space="preserve">Культура, кинематография </t>
  </si>
  <si>
    <t xml:space="preserve">14 </t>
  </si>
  <si>
    <t>(рублей)</t>
  </si>
  <si>
    <t>СУММА</t>
  </si>
  <si>
    <t>Водное хозяйство</t>
  </si>
  <si>
    <t xml:space="preserve">Межбюджетные трансферты общего характера бюджетам бюджетной системы Российской Федерации </t>
  </si>
  <si>
    <t xml:space="preserve">Судебная система </t>
  </si>
  <si>
    <t>05</t>
  </si>
  <si>
    <t>Обеспечение проведения выборов и референдумов</t>
  </si>
  <si>
    <t>Профессиональная подготовка, переподготовка и повышение квалификации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</si>
  <si>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</si>
  <si>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</si>
  <si>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экономики</t>
  </si>
  <si>
    <t>12</t>
  </si>
  <si>
    <t>Прочие межбюджетные трансферты общего характера</t>
  </si>
  <si>
    <t>Приложение 4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</si>
  <si>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Совета депутатов "Об исполнении бюджета муниципального образования                                                                                                                                                                               "Монастырщинский район" Смоленской                                                                                                                                                                                                                                                           области за 2016 год" </t>
  </si>
  <si>
    <t xml:space="preserve">Расходы бюджета муниципального образования "Монастырщинский район"                                                                                                                                                     Смоленской области за 2016 год по разделам и подразделам классификации расходов бюджетов 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</si>
</sst>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5" applyNumberFormat="0" applyAlignment="0" applyProtection="0"/>
    <xf numFmtId="0" fontId="18" fillId="6" borderId="6" applyNumberFormat="0" applyAlignment="0" applyProtection="0"/>
    <xf numFmtId="0" fontId="19" fillId="6" borderId="5" applyNumberFormat="0" applyAlignment="0" applyProtection="0"/>
    <xf numFmtId="0" fontId="20" fillId="0" borderId="7" applyNumberFormat="0" applyFill="0" applyAlignment="0" applyProtection="0"/>
    <xf numFmtId="0" fontId="21" fillId="7" borderId="8" applyNumberFormat="0" applyAlignment="0" applyProtection="0"/>
    <xf numFmtId="0" fontId="22" fillId="0" borderId="0" applyNumberFormat="0" applyFill="0" applyBorder="0" applyAlignment="0" applyProtection="0"/>
    <xf numFmtId="0" fontId="9" fillId="8" borderId="9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5" fillId="32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</cellStyleXfs>
  <cellXfs count="35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0" fillId="0" borderId="1" xfId="0" applyBorder="1" applyAlignment="1"/>
    <xf numFmtId="0" fontId="27" fillId="0" borderId="0" xfId="0" applyFont="1" applyAlignment="1">
      <alignment horizontal="right"/>
    </xf>
    <xf numFmtId="0" fontId="7" fillId="0" borderId="0" xfId="0" applyFont="1"/>
    <xf numFmtId="4" fontId="3" fillId="34" borderId="1" xfId="0" applyNumberFormat="1" applyFont="1" applyFill="1" applyBorder="1" applyAlignment="1"/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7" fillId="34" borderId="1" xfId="0" applyFont="1" applyFill="1" applyBorder="1" applyAlignment="1">
      <alignment horizontal="justify" wrapText="1"/>
    </xf>
    <xf numFmtId="4" fontId="6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28" fillId="0" borderId="0" xfId="0" applyNumberFormat="1" applyFont="1"/>
    <xf numFmtId="0" fontId="7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wrapText="1"/>
    </xf>
    <xf numFmtId="49" fontId="29" fillId="33" borderId="1" xfId="46" applyNumberFormat="1" applyFont="1" applyFill="1" applyBorder="1" applyAlignment="1">
      <alignment wrapText="1"/>
    </xf>
    <xf numFmtId="4" fontId="7" fillId="0" borderId="1" xfId="0" applyNumberFormat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</cellXfs>
  <cellStyles count="49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23" xfId="47"/>
    <cellStyle name="Обычный 24" xfId="48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view="pageBreakPreview" zoomScaleSheetLayoutView="100" workbookViewId="0">
      <selection activeCell="D46" sqref="D46"/>
    </sheetView>
  </sheetViews>
  <sheetFormatPr defaultRowHeight="15"/>
  <cols>
    <col min="1" max="1" width="75.42578125" customWidth="1"/>
    <col min="2" max="2" width="6.140625" customWidth="1"/>
    <col min="3" max="3" width="6.28515625" customWidth="1"/>
    <col min="4" max="4" width="21.5703125" customWidth="1"/>
  </cols>
  <sheetData>
    <row r="1" spans="1:4">
      <c r="B1" s="31" t="s">
        <v>54</v>
      </c>
      <c r="C1" s="32"/>
      <c r="D1" s="32"/>
    </row>
    <row r="2" spans="1:4" ht="87.75" customHeight="1">
      <c r="B2" s="33" t="s">
        <v>55</v>
      </c>
      <c r="C2" s="34"/>
      <c r="D2" s="34"/>
    </row>
    <row r="3" spans="1:4">
      <c r="A3" s="29" t="s">
        <v>56</v>
      </c>
      <c r="B3" s="30"/>
      <c r="C3" s="30"/>
      <c r="D3" s="30"/>
    </row>
    <row r="4" spans="1:4">
      <c r="A4" s="30"/>
      <c r="B4" s="30"/>
      <c r="C4" s="30"/>
      <c r="D4" s="30"/>
    </row>
    <row r="5" spans="1:4">
      <c r="A5" s="30"/>
      <c r="B5" s="30"/>
      <c r="C5" s="30"/>
      <c r="D5" s="30"/>
    </row>
    <row r="6" spans="1:4">
      <c r="A6" s="30"/>
      <c r="B6" s="30"/>
      <c r="C6" s="30"/>
      <c r="D6" s="30"/>
    </row>
    <row r="7" spans="1:4">
      <c r="A7" s="30"/>
      <c r="B7" s="30"/>
      <c r="C7" s="30"/>
      <c r="D7" s="30"/>
    </row>
    <row r="8" spans="1:4" ht="33" customHeight="1">
      <c r="A8" s="30"/>
      <c r="B8" s="30"/>
      <c r="C8" s="30"/>
      <c r="D8" s="30"/>
    </row>
    <row r="9" spans="1:4" ht="15" customHeight="1">
      <c r="A9" s="1"/>
      <c r="D9" s="13" t="s">
        <v>41</v>
      </c>
    </row>
    <row r="10" spans="1:4" ht="78.75" customHeight="1">
      <c r="A10" s="3" t="s">
        <v>23</v>
      </c>
      <c r="B10" s="4" t="s">
        <v>24</v>
      </c>
      <c r="C10" s="4" t="s">
        <v>25</v>
      </c>
      <c r="D10" s="3" t="s">
        <v>42</v>
      </c>
    </row>
    <row r="11" spans="1:4" ht="15" customHeight="1">
      <c r="A11" s="2">
        <v>1</v>
      </c>
      <c r="B11" s="5">
        <v>2</v>
      </c>
      <c r="C11" s="5">
        <v>3</v>
      </c>
      <c r="D11" s="5">
        <v>4</v>
      </c>
    </row>
    <row r="12" spans="1:4">
      <c r="A12" s="19" t="s">
        <v>0</v>
      </c>
      <c r="B12" s="20" t="s">
        <v>26</v>
      </c>
      <c r="C12" s="20"/>
      <c r="D12" s="17">
        <f>D13+D14+D15+D16+D17+D19+D18</f>
        <v>32329134.25</v>
      </c>
    </row>
    <row r="13" spans="1:4" ht="26.25">
      <c r="A13" s="21" t="s">
        <v>1</v>
      </c>
      <c r="B13" s="18" t="s">
        <v>26</v>
      </c>
      <c r="C13" s="18" t="s">
        <v>27</v>
      </c>
      <c r="D13" s="16">
        <v>1619861.73</v>
      </c>
    </row>
    <row r="14" spans="1:4" ht="26.25">
      <c r="A14" s="21" t="s">
        <v>2</v>
      </c>
      <c r="B14" s="18" t="s">
        <v>26</v>
      </c>
      <c r="C14" s="18" t="s">
        <v>28</v>
      </c>
      <c r="D14" s="23">
        <v>926059.18</v>
      </c>
    </row>
    <row r="15" spans="1:4" ht="39">
      <c r="A15" s="21" t="s">
        <v>4</v>
      </c>
      <c r="B15" s="18" t="s">
        <v>26</v>
      </c>
      <c r="C15" s="18" t="s">
        <v>30</v>
      </c>
      <c r="D15" s="16">
        <v>17569986.489999998</v>
      </c>
    </row>
    <row r="16" spans="1:4">
      <c r="A16" s="21" t="s">
        <v>45</v>
      </c>
      <c r="B16" s="18" t="s">
        <v>26</v>
      </c>
      <c r="C16" s="18" t="s">
        <v>46</v>
      </c>
      <c r="D16" s="16">
        <v>6900</v>
      </c>
    </row>
    <row r="17" spans="1:4" ht="26.25">
      <c r="A17" s="21" t="s">
        <v>3</v>
      </c>
      <c r="B17" s="18" t="s">
        <v>26</v>
      </c>
      <c r="C17" s="18" t="s">
        <v>29</v>
      </c>
      <c r="D17" s="16">
        <v>5844505.0499999998</v>
      </c>
    </row>
    <row r="18" spans="1:4">
      <c r="A18" s="25" t="s">
        <v>47</v>
      </c>
      <c r="B18" s="18" t="s">
        <v>26</v>
      </c>
      <c r="C18" s="18" t="s">
        <v>37</v>
      </c>
      <c r="D18" s="16">
        <v>220000</v>
      </c>
    </row>
    <row r="19" spans="1:4">
      <c r="A19" s="21" t="s">
        <v>38</v>
      </c>
      <c r="B19" s="18" t="s">
        <v>26</v>
      </c>
      <c r="C19" s="18" t="s">
        <v>32</v>
      </c>
      <c r="D19" s="16">
        <v>6141821.7999999998</v>
      </c>
    </row>
    <row r="20" spans="1:4">
      <c r="A20" s="19" t="s">
        <v>49</v>
      </c>
      <c r="B20" s="20" t="s">
        <v>28</v>
      </c>
      <c r="C20" s="20"/>
      <c r="D20" s="22">
        <f t="shared" ref="D20" si="0">D21</f>
        <v>6660</v>
      </c>
    </row>
    <row r="21" spans="1:4">
      <c r="A21" s="21" t="s">
        <v>50</v>
      </c>
      <c r="B21" s="18" t="s">
        <v>28</v>
      </c>
      <c r="C21" s="18" t="s">
        <v>35</v>
      </c>
      <c r="D21" s="23">
        <v>6660</v>
      </c>
    </row>
    <row r="22" spans="1:4">
      <c r="A22" s="19" t="s">
        <v>5</v>
      </c>
      <c r="B22" s="20" t="s">
        <v>30</v>
      </c>
      <c r="C22" s="20"/>
      <c r="D22" s="17">
        <f>D23+D24+D25</f>
        <v>20663196.509999998</v>
      </c>
    </row>
    <row r="23" spans="1:4">
      <c r="A23" s="14" t="s">
        <v>43</v>
      </c>
      <c r="B23" s="6" t="s">
        <v>30</v>
      </c>
      <c r="C23" s="6" t="s">
        <v>29</v>
      </c>
      <c r="D23" s="7">
        <v>15576811.51</v>
      </c>
    </row>
    <row r="24" spans="1:4">
      <c r="A24" s="10" t="s">
        <v>6</v>
      </c>
      <c r="B24" s="6" t="s">
        <v>30</v>
      </c>
      <c r="C24" s="6" t="s">
        <v>33</v>
      </c>
      <c r="D24" s="7">
        <v>4661385</v>
      </c>
    </row>
    <row r="25" spans="1:4">
      <c r="A25" s="10" t="s">
        <v>51</v>
      </c>
      <c r="B25" s="6" t="s">
        <v>30</v>
      </c>
      <c r="C25" s="6" t="s">
        <v>52</v>
      </c>
      <c r="D25" s="7">
        <v>425000</v>
      </c>
    </row>
    <row r="26" spans="1:4">
      <c r="A26" s="19" t="s">
        <v>11</v>
      </c>
      <c r="B26" s="20" t="s">
        <v>37</v>
      </c>
      <c r="C26" s="20"/>
      <c r="D26" s="17">
        <f>D27+D28+D30+D31+D29</f>
        <v>123178740.97</v>
      </c>
    </row>
    <row r="27" spans="1:4">
      <c r="A27" s="21" t="s">
        <v>12</v>
      </c>
      <c r="B27" s="18" t="s">
        <v>37</v>
      </c>
      <c r="C27" s="18" t="s">
        <v>26</v>
      </c>
      <c r="D27" s="16">
        <v>7835806.5</v>
      </c>
    </row>
    <row r="28" spans="1:4">
      <c r="A28" s="21" t="s">
        <v>13</v>
      </c>
      <c r="B28" s="18" t="s">
        <v>37</v>
      </c>
      <c r="C28" s="18" t="s">
        <v>27</v>
      </c>
      <c r="D28" s="16">
        <v>109694347.89</v>
      </c>
    </row>
    <row r="29" spans="1:4">
      <c r="A29" s="27" t="s">
        <v>48</v>
      </c>
      <c r="B29" s="6" t="s">
        <v>37</v>
      </c>
      <c r="C29" s="6" t="s">
        <v>46</v>
      </c>
      <c r="D29" s="23">
        <v>18000</v>
      </c>
    </row>
    <row r="30" spans="1:4">
      <c r="A30" s="26" t="s">
        <v>14</v>
      </c>
      <c r="B30" s="18" t="s">
        <v>37</v>
      </c>
      <c r="C30" s="18" t="s">
        <v>37</v>
      </c>
      <c r="D30" s="23">
        <v>384547.33</v>
      </c>
    </row>
    <row r="31" spans="1:4">
      <c r="A31" s="21" t="s">
        <v>15</v>
      </c>
      <c r="B31" s="18" t="s">
        <v>37</v>
      </c>
      <c r="C31" s="18" t="s">
        <v>34</v>
      </c>
      <c r="D31" s="15">
        <v>5246039.25</v>
      </c>
    </row>
    <row r="32" spans="1:4">
      <c r="A32" s="19" t="s">
        <v>39</v>
      </c>
      <c r="B32" s="20" t="s">
        <v>33</v>
      </c>
      <c r="C32" s="20"/>
      <c r="D32" s="22">
        <f>D33+D34</f>
        <v>27800655.640000001</v>
      </c>
    </row>
    <row r="33" spans="1:4">
      <c r="A33" s="21" t="s">
        <v>19</v>
      </c>
      <c r="B33" s="18" t="s">
        <v>33</v>
      </c>
      <c r="C33" s="18" t="s">
        <v>26</v>
      </c>
      <c r="D33" s="23">
        <v>21369155.43</v>
      </c>
    </row>
    <row r="34" spans="1:4">
      <c r="A34" s="10" t="s">
        <v>20</v>
      </c>
      <c r="B34" s="6" t="s">
        <v>33</v>
      </c>
      <c r="C34" s="6" t="s">
        <v>30</v>
      </c>
      <c r="D34" s="9">
        <v>6431500.21</v>
      </c>
    </row>
    <row r="35" spans="1:4">
      <c r="A35" s="19" t="s">
        <v>7</v>
      </c>
      <c r="B35" s="20" t="s">
        <v>35</v>
      </c>
      <c r="C35" s="20"/>
      <c r="D35" s="17">
        <f>D36+D37+D38+D39</f>
        <v>21563523.939999998</v>
      </c>
    </row>
    <row r="36" spans="1:4">
      <c r="A36" s="21" t="s">
        <v>8</v>
      </c>
      <c r="B36" s="18" t="s">
        <v>35</v>
      </c>
      <c r="C36" s="18" t="s">
        <v>26</v>
      </c>
      <c r="D36" s="16">
        <v>2797322.31</v>
      </c>
    </row>
    <row r="37" spans="1:4">
      <c r="A37" s="21" t="s">
        <v>9</v>
      </c>
      <c r="B37" s="18" t="s">
        <v>35</v>
      </c>
      <c r="C37" s="18" t="s">
        <v>28</v>
      </c>
      <c r="D37" s="16">
        <v>6020914.6799999997</v>
      </c>
    </row>
    <row r="38" spans="1:4">
      <c r="A38" s="21" t="s">
        <v>16</v>
      </c>
      <c r="B38" s="18" t="s">
        <v>35</v>
      </c>
      <c r="C38" s="18" t="s">
        <v>30</v>
      </c>
      <c r="D38" s="23">
        <v>12661686.949999999</v>
      </c>
    </row>
    <row r="39" spans="1:4">
      <c r="A39" s="21" t="s">
        <v>21</v>
      </c>
      <c r="B39" s="18" t="s">
        <v>35</v>
      </c>
      <c r="C39" s="18" t="s">
        <v>29</v>
      </c>
      <c r="D39" s="23">
        <v>83600</v>
      </c>
    </row>
    <row r="40" spans="1:4">
      <c r="A40" s="19" t="s">
        <v>17</v>
      </c>
      <c r="B40" s="20" t="s">
        <v>31</v>
      </c>
      <c r="C40" s="20"/>
      <c r="D40" s="22">
        <f>D41</f>
        <v>177292.81</v>
      </c>
    </row>
    <row r="41" spans="1:4">
      <c r="A41" s="21" t="s">
        <v>18</v>
      </c>
      <c r="B41" s="18" t="s">
        <v>31</v>
      </c>
      <c r="C41" s="18" t="s">
        <v>27</v>
      </c>
      <c r="D41" s="23">
        <v>177292.81</v>
      </c>
    </row>
    <row r="42" spans="1:4" ht="27">
      <c r="A42" s="19" t="s">
        <v>44</v>
      </c>
      <c r="B42" s="20" t="s">
        <v>36</v>
      </c>
      <c r="C42" s="20"/>
      <c r="D42" s="17">
        <f>D43+D44</f>
        <v>19916518.649999999</v>
      </c>
    </row>
    <row r="43" spans="1:4" ht="26.25">
      <c r="A43" s="21" t="s">
        <v>10</v>
      </c>
      <c r="B43" s="18" t="s">
        <v>36</v>
      </c>
      <c r="C43" s="18" t="s">
        <v>26</v>
      </c>
      <c r="D43" s="16">
        <v>19121600</v>
      </c>
    </row>
    <row r="44" spans="1:4">
      <c r="A44" s="21" t="s">
        <v>53</v>
      </c>
      <c r="B44" s="6" t="s">
        <v>40</v>
      </c>
      <c r="C44" s="18" t="s">
        <v>28</v>
      </c>
      <c r="D44" s="28">
        <v>794918.65</v>
      </c>
    </row>
    <row r="45" spans="1:4" ht="1.5" customHeight="1">
      <c r="A45" s="11" t="s">
        <v>22</v>
      </c>
      <c r="B45" s="12"/>
      <c r="C45" s="12"/>
      <c r="D45" s="8" t="e">
        <f>#REF!+#REF!+#REF!+#REF!+#REF!</f>
        <v>#REF!</v>
      </c>
    </row>
    <row r="46" spans="1:4">
      <c r="D46" s="24"/>
    </row>
  </sheetData>
  <mergeCells count="3">
    <mergeCell ref="A3:D8"/>
    <mergeCell ref="B1:D1"/>
    <mergeCell ref="B2:D2"/>
  </mergeCells>
  <pageMargins left="0.39370078740157483" right="0.78740157480314965" top="0.78740157480314965" bottom="0.78740157480314965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7</vt:lpstr>
      <vt:lpstr>'приложение 7'!Область_печати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Алла</cp:lastModifiedBy>
  <cp:lastPrinted>2017-10-06T10:59:11Z</cp:lastPrinted>
  <dcterms:created xsi:type="dcterms:W3CDTF">2012-06-20T07:15:37Z</dcterms:created>
  <dcterms:modified xsi:type="dcterms:W3CDTF">2017-10-06T11:39:57Z</dcterms:modified>
</cp:coreProperties>
</file>