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90" windowWidth="14359" windowHeight="10963" activeTab="0"/>
  </bookViews>
  <sheets>
    <sheet name="отчет по финансированию 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<sst xmlns="http://schemas.openxmlformats.org/spreadsheetml/2006/main" count="48" uniqueCount="43">
  <si>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ИТОГО</t>
  </si>
  <si>
    <t>% выполнения плана</t>
  </si>
  <si>
    <t xml:space="preserve">№ </t>
  </si>
  <si>
    <t>обл. бюджет</t>
  </si>
  <si>
    <t>мест. бюджет</t>
  </si>
  <si>
    <t>Итого</t>
  </si>
  <si>
    <t xml:space="preserve">                  (млн. руб.)</t>
  </si>
  <si>
    <t>ПОЯСНЕНИЯ</t>
  </si>
  <si>
    <r>
      <t xml:space="preserve">Выполнение всех показателей составило 100%.Числовое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</si>
  <si>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t>Наименование муниципальных программ</t>
  </si>
  <si>
    <t>Выполнение всех показателей составило 100%.Числовое значение эффективности реализации муниципальной программы равно 1 или 0,9&lt;=, соответственно, оценка муниципальной программы высокая.</t>
  </si>
  <si>
    <t xml:space="preserve"> «Создание условий для эффективного управления муниципальным образованием «Монастырщинский район» Смоленской области »</t>
  </si>
  <si>
    <t xml:space="preserve"> «Создание условий для эффективного управления муниципальными финансами в муниципальном образовании «Монастырщинский район» Смоленской области»</t>
  </si>
  <si>
    <t>«Обеспечение жильем молодых семей муниципального образования «Монастырщинский район» Смоленской области»</t>
  </si>
  <si>
    <t>«Создание благоприятного предпринимательского климата на территории муниципального образования «Монастырщинский район» Смоленской области»</t>
  </si>
  <si>
    <t>«Энергосбережение и повышение энергетической эффективности на  на территории муниципального образования «Монастырщинский район» Смоленской области»</t>
  </si>
  <si>
    <t>«Противодействие экстремизму и профилактика терроризма на территории муниципального образования «Монастырщинский район» Смоленской области»</t>
  </si>
  <si>
    <t>«Поддержка и развитие информационно-коммуникационных технологий в Администрации муниципального образования «Монастырщинский район» Смоленской области»</t>
  </si>
  <si>
    <t>«Повышение эффективности управления муниципальным имуществом муниципального образования «Монастырщинский район» Смоленской области»</t>
  </si>
  <si>
    <t>«Доступная среда»</t>
  </si>
  <si>
    <t>«Комплексное развитие транспортной инфраструктуры муниципального образования «Монастырщинский район» Смоленской области»</t>
  </si>
  <si>
    <t xml:space="preserve">                                                                «Развитие образования в муниципальном образовании «Монастырщинский район» Смоленской области»
</t>
  </si>
  <si>
    <t>федер.  бюджет</t>
  </si>
  <si>
    <t xml:space="preserve">«Развитие культуры и туризма на территории муниципального образования «Монастырщинский район» Смоленской области»
</t>
  </si>
  <si>
    <t>«Развитие физической культуры и спорта в муниципальном образовании «Монастырщинский район» Смоленской области»</t>
  </si>
  <si>
    <t>«Комплексные меры противодействия злоупотреблению наркотическими средствами и их незаконному обороту в муниципальном образовании «Монастырщинский район» Смоленской области»</t>
  </si>
  <si>
    <t>«Развитие молодежной политики в муниципальном образовании «Монастырщинский район» Смоленской области»</t>
  </si>
  <si>
    <t>«Обеспечение безопасности дорожного движения на территории муниципального образования «Монастырщинский район» Смоленской области»</t>
  </si>
  <si>
    <r>
      <t xml:space="preserve">Выполнение всех показателей составило 99 %.Числовое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</si>
  <si>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r>
      <t xml:space="preserve">Выполнение всех показателей составило 100 %.Числовое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 высокая</t>
    </r>
  </si>
  <si>
    <r>
      <t xml:space="preserve">Выполнение всех показателей составило 100 %.Числовое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средняя.</t>
    </r>
  </si>
  <si>
    <t>Выполнение всех показателей составило 100%. Числовое значение эффективности  реализации муниципальной программы равно 1 или 0,9&lt;=, соответственно, оценка муниципальной программы высокая.</t>
  </si>
  <si>
    <r>
      <t xml:space="preserve">Выполнение всех показателей составило 99,9 %.Числовое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</si>
  <si>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t xml:space="preserve">Отчет о реализации муниципальных программ                                                                                                                                                            муниципального образования "Монастырщинский район" Смоленской области  в 2023 году </t>
  </si>
  <si>
    <t>ПЛАН 2023</t>
  </si>
  <si>
    <t>ФАКТ 2023</t>
  </si>
  <si>
    <r>
      <t xml:space="preserve">Выполнение всех показателей составило 99,5 %.Числовое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</si>
  <si>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r>
      <t xml:space="preserve">Выполнение всех показателей составило 99,6%.Числовое значение эффективности реализации муниципальной программы больше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</si>
  <si>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r>
      <t xml:space="preserve">Выполнение всех показателей составило 100 %.Числовое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</si>
  <si>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t>Выполнение всех показателей составило 95,7 %.Числовое значение эффективности реализации муниципальной программы равно 1 или 0,9&lt;=, соответственно, оценка муниципальной программы высокая.</t>
  </si>
  <si>
    <r>
      <t xml:space="preserve">Выполнение всех показателей составило 69,2 %.Числовое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средняя.</t>
    </r>
  </si>
  <si>
    <t>"Целевая подготовка педагогических работников в разрезе специальностей и направлений с целью их трудоустройства на территории муниципального образования "Монастырщинский район" Смоленской области</t>
  </si>
  <si>
    <t>Выполнение всех показателей составило 99%.Числовое значение эффективности реализации муниципальной программы равно 1 или 0,9&lt;=, соответственно, оценка муниципальной программы высокая.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</si>
</sst>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0"/>
    <numFmt numFmtId="181" formatCode="0.0"/>
    <numFmt numFmtId="182" formatCode="0.0000"/>
    <numFmt numFmtId="183" formatCode="0.00000"/>
    <numFmt numFmtId="184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u val="single"/>
      <sz val="8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2" fontId="44" fillId="0" borderId="10" xfId="0" applyNumberFormat="1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2" fontId="34" fillId="0" borderId="10" xfId="0" applyNumberFormat="1" applyFont="1" applyBorder="1" applyAlignment="1">
      <alignment/>
    </xf>
    <xf numFmtId="179" fontId="44" fillId="0" borderId="10" xfId="0" applyNumberFormat="1" applyFont="1" applyFill="1" applyBorder="1" applyAlignment="1">
      <alignment horizontal="center" vertical="center"/>
    </xf>
    <xf numFmtId="179" fontId="44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34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5" fillId="11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/>
    </xf>
    <xf numFmtId="2" fontId="47" fillId="35" borderId="10" xfId="0" applyNumberFormat="1" applyFont="1" applyFill="1" applyBorder="1" applyAlignment="1">
      <alignment horizontal="center" vertical="center"/>
    </xf>
    <xf numFmtId="172" fontId="2" fillId="11" borderId="10" xfId="0" applyNumberFormat="1" applyFont="1" applyFill="1" applyBorder="1" applyAlignment="1">
      <alignment horizontal="center" vertical="center"/>
    </xf>
    <xf numFmtId="179" fontId="47" fillId="35" borderId="10" xfId="0" applyNumberFormat="1" applyFont="1" applyFill="1" applyBorder="1" applyAlignment="1">
      <alignment horizontal="center" vertical="center"/>
    </xf>
    <xf numFmtId="179" fontId="47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0" fillId="0" borderId="0" xfId="0" applyAlignment="1">
      <alignment/>
    </xf>
    <xf numFmtId="2" fontId="2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21" sqref="I21"/>
    </sheetView>
  </sheetViews>
  <sheetFormatPr defaultColWidth="9.140625" defaultRowHeight="15"/>
  <cols>
    <col min="1" max="1" width="4.00390625" style="0" customWidth="1"/>
    <col min="2" max="2" width="31.8515625" style="0" customWidth="1"/>
    <col min="3" max="3" width="13.421875" style="0" customWidth="1"/>
    <col min="4" max="4" width="13.57421875" style="0" customWidth="1"/>
    <col min="5" max="5" width="12.8515625" style="0" customWidth="1"/>
    <col min="6" max="6" width="12.7109375" style="0" customWidth="1"/>
    <col min="7" max="7" width="12.00390625" style="0" customWidth="1"/>
    <col min="8" max="8" width="22.7109375" style="0" customWidth="1"/>
    <col min="9" max="9" width="26.8515625" style="0" customWidth="1"/>
    <col min="10" max="10" width="11.421875" style="0" bestFit="1" customWidth="1"/>
  </cols>
  <sheetData>
    <row r="1" spans="1:9" ht="39" customHeight="1">
      <c r="A1" s="30" t="s">
        <v>33</v>
      </c>
      <c r="B1" s="30"/>
      <c r="C1" s="30"/>
      <c r="D1" s="30"/>
      <c r="E1" s="30"/>
      <c r="F1" s="30"/>
      <c r="G1" s="30"/>
      <c r="H1" s="30"/>
      <c r="I1" s="31"/>
    </row>
    <row r="2" spans="1:8" ht="15">
      <c r="A2" s="27" t="s">
        <v>6</v>
      </c>
      <c r="B2" s="27"/>
      <c r="C2" s="27"/>
      <c r="D2" s="27"/>
      <c r="E2" s="27"/>
      <c r="F2" s="27"/>
      <c r="G2" s="27"/>
      <c r="H2" s="27"/>
    </row>
    <row r="3" spans="1:9" ht="15">
      <c r="A3" s="28" t="s">
        <v>2</v>
      </c>
      <c r="B3" s="28" t="s">
        <v>9</v>
      </c>
      <c r="C3" s="14" t="s">
        <v>34</v>
      </c>
      <c r="D3" s="29" t="s">
        <v>35</v>
      </c>
      <c r="E3" s="29"/>
      <c r="F3" s="29"/>
      <c r="G3" s="29"/>
      <c r="H3" s="14" t="s">
        <v>1</v>
      </c>
      <c r="I3" s="3"/>
    </row>
    <row r="4" spans="1:9" ht="45.75" customHeight="1">
      <c r="A4" s="28"/>
      <c r="B4" s="28"/>
      <c r="C4" s="15" t="s">
        <v>0</v>
      </c>
      <c r="D4" s="16" t="s">
        <v>0</v>
      </c>
      <c r="E4" s="17" t="s">
        <v>3</v>
      </c>
      <c r="F4" s="17" t="s">
        <v>4</v>
      </c>
      <c r="G4" s="17" t="s">
        <v>22</v>
      </c>
      <c r="H4" s="18" t="s">
        <v>0</v>
      </c>
      <c r="I4" s="19" t="s">
        <v>7</v>
      </c>
    </row>
    <row r="5" spans="1:10" ht="71.25">
      <c r="A5" s="26">
        <v>1</v>
      </c>
      <c r="B5" s="33" t="s">
        <v>11</v>
      </c>
      <c r="C5" s="20">
        <v>39.667</v>
      </c>
      <c r="D5" s="21">
        <f>E5+F5+G5</f>
        <v>39.288</v>
      </c>
      <c r="E5" s="12">
        <v>0.763</v>
      </c>
      <c r="F5" s="6">
        <v>38.525</v>
      </c>
      <c r="G5" s="6"/>
      <c r="H5" s="22">
        <f>D5/C5*100</f>
        <v>99.04454584415255</v>
      </c>
      <c r="I5" s="5" t="s">
        <v>42</v>
      </c>
      <c r="J5" s="1"/>
    </row>
    <row r="6" spans="1:10" ht="85.5">
      <c r="A6" s="26">
        <v>2</v>
      </c>
      <c r="B6" s="8" t="s">
        <v>12</v>
      </c>
      <c r="C6" s="20">
        <v>33.368</v>
      </c>
      <c r="D6" s="21">
        <f aca="true" t="shared" si="0" ref="D6:D21">E6+F6+G6</f>
        <v>33.328</v>
      </c>
      <c r="E6" s="6">
        <v>1.125</v>
      </c>
      <c r="F6" s="6">
        <v>32.203</v>
      </c>
      <c r="G6" s="6"/>
      <c r="H6" s="22">
        <f>D6/C6*100</f>
        <v>99.88012467034285</v>
      </c>
      <c r="I6" s="5" t="s">
        <v>32</v>
      </c>
      <c r="J6" s="1"/>
    </row>
    <row r="7" spans="1:10" ht="91.5" customHeight="1">
      <c r="A7" s="26">
        <v>3</v>
      </c>
      <c r="B7" s="10" t="s">
        <v>21</v>
      </c>
      <c r="C7" s="20">
        <v>182.64626</v>
      </c>
      <c r="D7" s="21">
        <f t="shared" si="0"/>
        <v>181.67626</v>
      </c>
      <c r="E7" s="6">
        <v>125.25626</v>
      </c>
      <c r="F7" s="6">
        <v>40.06</v>
      </c>
      <c r="G7" s="6">
        <v>16.36</v>
      </c>
      <c r="H7" s="22">
        <f>D7/C7*100</f>
        <v>99.46891877227598</v>
      </c>
      <c r="I7" s="5" t="s">
        <v>36</v>
      </c>
      <c r="J7" s="2"/>
    </row>
    <row r="8" spans="1:10" ht="84" customHeight="1">
      <c r="A8" s="26">
        <v>4</v>
      </c>
      <c r="B8" s="8" t="s">
        <v>23</v>
      </c>
      <c r="C8" s="20">
        <v>54.5</v>
      </c>
      <c r="D8" s="21">
        <f t="shared" si="0"/>
        <v>54.3</v>
      </c>
      <c r="E8" s="6">
        <v>1.3</v>
      </c>
      <c r="F8" s="6">
        <v>48.2</v>
      </c>
      <c r="G8" s="6">
        <v>4.8</v>
      </c>
      <c r="H8" s="22">
        <f>D8/C8*100</f>
        <v>99.63302752293578</v>
      </c>
      <c r="I8" s="5" t="s">
        <v>37</v>
      </c>
      <c r="J8" s="1"/>
    </row>
    <row r="9" spans="1:10" ht="72" customHeight="1">
      <c r="A9" s="26">
        <v>5</v>
      </c>
      <c r="B9" s="9" t="s">
        <v>24</v>
      </c>
      <c r="C9" s="20">
        <v>6.43</v>
      </c>
      <c r="D9" s="21">
        <f t="shared" si="0"/>
        <v>6.43</v>
      </c>
      <c r="E9" s="6"/>
      <c r="F9" s="6">
        <v>6.43</v>
      </c>
      <c r="G9" s="6"/>
      <c r="H9" s="22">
        <f>D9/C9*100</f>
        <v>100</v>
      </c>
      <c r="I9" s="5" t="s">
        <v>38</v>
      </c>
      <c r="J9" s="1"/>
    </row>
    <row r="10" spans="1:10" ht="114" customHeight="1">
      <c r="A10" s="26">
        <v>6</v>
      </c>
      <c r="B10" s="8" t="s">
        <v>25</v>
      </c>
      <c r="C10" s="20">
        <v>0.03</v>
      </c>
      <c r="D10" s="21">
        <f t="shared" si="0"/>
        <v>0.03</v>
      </c>
      <c r="E10" s="6"/>
      <c r="F10" s="12">
        <v>0.03</v>
      </c>
      <c r="G10" s="6"/>
      <c r="H10" s="22">
        <f aca="true" t="shared" si="1" ref="H10:H22">D10/C10*100</f>
        <v>100</v>
      </c>
      <c r="I10" s="5" t="s">
        <v>29</v>
      </c>
      <c r="J10" s="1"/>
    </row>
    <row r="11" spans="1:10" ht="65.25">
      <c r="A11" s="26">
        <v>7</v>
      </c>
      <c r="B11" s="8" t="s">
        <v>26</v>
      </c>
      <c r="C11" s="20">
        <v>0.1</v>
      </c>
      <c r="D11" s="21">
        <f t="shared" si="0"/>
        <v>0.1</v>
      </c>
      <c r="E11" s="6"/>
      <c r="F11" s="6">
        <v>0.1</v>
      </c>
      <c r="G11" s="6"/>
      <c r="H11" s="22">
        <f t="shared" si="1"/>
        <v>100</v>
      </c>
      <c r="I11" s="5" t="s">
        <v>30</v>
      </c>
      <c r="J11" s="1"/>
    </row>
    <row r="12" spans="1:10" ht="65.25">
      <c r="A12" s="26">
        <v>8</v>
      </c>
      <c r="B12" s="8" t="s">
        <v>13</v>
      </c>
      <c r="C12" s="24">
        <v>0.5145</v>
      </c>
      <c r="D12" s="23">
        <f t="shared" si="0"/>
        <v>0.5145</v>
      </c>
      <c r="E12" s="12">
        <v>0.384632</v>
      </c>
      <c r="F12" s="12">
        <v>0.129868</v>
      </c>
      <c r="G12" s="6"/>
      <c r="H12" s="22">
        <f>D12/C12*100</f>
        <v>100</v>
      </c>
      <c r="I12" s="5" t="s">
        <v>8</v>
      </c>
      <c r="J12" s="1"/>
    </row>
    <row r="13" spans="1:10" ht="71.25">
      <c r="A13" s="26">
        <v>9</v>
      </c>
      <c r="B13" s="8" t="s">
        <v>14</v>
      </c>
      <c r="C13" s="20">
        <v>0.01</v>
      </c>
      <c r="D13" s="21">
        <f t="shared" si="0"/>
        <v>0.0099</v>
      </c>
      <c r="E13" s="6"/>
      <c r="F13" s="12">
        <v>0.0099</v>
      </c>
      <c r="G13" s="6"/>
      <c r="H13" s="22">
        <f t="shared" si="1"/>
        <v>99.00000000000001</v>
      </c>
      <c r="I13" s="5" t="s">
        <v>28</v>
      </c>
      <c r="J13" s="1"/>
    </row>
    <row r="14" spans="1:10" ht="80.25" customHeight="1">
      <c r="A14" s="26">
        <v>10</v>
      </c>
      <c r="B14" s="8" t="s">
        <v>15</v>
      </c>
      <c r="C14" s="24">
        <v>0.04</v>
      </c>
      <c r="D14" s="21">
        <f>E14+F14+G14</f>
        <v>0.038276</v>
      </c>
      <c r="E14" s="12"/>
      <c r="F14" s="13">
        <v>0.038276</v>
      </c>
      <c r="G14" s="12"/>
      <c r="H14" s="22">
        <f t="shared" si="1"/>
        <v>95.69</v>
      </c>
      <c r="I14" s="5" t="s">
        <v>39</v>
      </c>
      <c r="J14" s="1"/>
    </row>
    <row r="15" spans="1:10" ht="71.25">
      <c r="A15" s="26">
        <v>11</v>
      </c>
      <c r="B15" s="8" t="s">
        <v>27</v>
      </c>
      <c r="C15" s="20">
        <v>0.04</v>
      </c>
      <c r="D15" s="21">
        <f>E15+F15+G15</f>
        <v>0.04</v>
      </c>
      <c r="E15" s="6"/>
      <c r="F15" s="7">
        <v>0.04</v>
      </c>
      <c r="G15" s="6"/>
      <c r="H15" s="22">
        <f t="shared" si="1"/>
        <v>100</v>
      </c>
      <c r="I15" s="5" t="s">
        <v>10</v>
      </c>
      <c r="J15" s="1"/>
    </row>
    <row r="16" spans="1:10" ht="71.25">
      <c r="A16" s="26">
        <v>12</v>
      </c>
      <c r="B16" s="25" t="s">
        <v>20</v>
      </c>
      <c r="C16" s="20">
        <v>26.344</v>
      </c>
      <c r="D16" s="21">
        <f t="shared" si="0"/>
        <v>18.243</v>
      </c>
      <c r="E16" s="6"/>
      <c r="F16" s="6">
        <v>18.243</v>
      </c>
      <c r="G16" s="6"/>
      <c r="H16" s="22">
        <f t="shared" si="1"/>
        <v>69.24916489523231</v>
      </c>
      <c r="I16" s="5" t="s">
        <v>40</v>
      </c>
      <c r="J16" s="1"/>
    </row>
    <row r="17" spans="1:10" ht="14.25">
      <c r="A17" s="26">
        <v>13</v>
      </c>
      <c r="B17" s="25" t="s">
        <v>19</v>
      </c>
      <c r="C17" s="32">
        <v>0</v>
      </c>
      <c r="D17" s="21">
        <f t="shared" si="0"/>
        <v>0</v>
      </c>
      <c r="E17" s="6"/>
      <c r="F17" s="6">
        <v>0</v>
      </c>
      <c r="G17" s="6"/>
      <c r="H17" s="22"/>
      <c r="I17" s="5"/>
      <c r="J17" s="1"/>
    </row>
    <row r="18" spans="1:10" ht="71.25">
      <c r="A18" s="26">
        <v>14</v>
      </c>
      <c r="B18" s="25" t="s">
        <v>18</v>
      </c>
      <c r="C18" s="24">
        <v>0.1711</v>
      </c>
      <c r="D18" s="21">
        <f t="shared" si="0"/>
        <v>0.1711</v>
      </c>
      <c r="E18" s="12"/>
      <c r="F18" s="12">
        <v>0.1711</v>
      </c>
      <c r="G18" s="12"/>
      <c r="H18" s="22">
        <f t="shared" si="1"/>
        <v>100</v>
      </c>
      <c r="I18" s="5" t="s">
        <v>38</v>
      </c>
      <c r="J18" s="1"/>
    </row>
    <row r="19" spans="1:10" ht="85.5">
      <c r="A19" s="26">
        <v>15</v>
      </c>
      <c r="B19" s="25" t="s">
        <v>17</v>
      </c>
      <c r="C19" s="24">
        <v>1.23136</v>
      </c>
      <c r="D19" s="21">
        <f t="shared" si="0"/>
        <v>1.231203</v>
      </c>
      <c r="E19" s="12"/>
      <c r="F19" s="12">
        <v>1.231203</v>
      </c>
      <c r="G19" s="6"/>
      <c r="H19" s="22">
        <f t="shared" si="1"/>
        <v>99.98724987006239</v>
      </c>
      <c r="I19" s="5" t="s">
        <v>31</v>
      </c>
      <c r="J19" s="1"/>
    </row>
    <row r="20" spans="1:10" ht="71.25">
      <c r="A20" s="26">
        <v>16</v>
      </c>
      <c r="B20" s="25" t="s">
        <v>16</v>
      </c>
      <c r="C20" s="20">
        <v>0.29</v>
      </c>
      <c r="D20" s="21">
        <f t="shared" si="0"/>
        <v>0.29</v>
      </c>
      <c r="E20" s="6"/>
      <c r="F20" s="6">
        <v>0.29</v>
      </c>
      <c r="G20" s="6"/>
      <c r="H20" s="22">
        <f t="shared" si="1"/>
        <v>100</v>
      </c>
      <c r="I20" s="5" t="s">
        <v>10</v>
      </c>
      <c r="J20" s="1"/>
    </row>
    <row r="21" spans="1:10" ht="114">
      <c r="A21" s="26">
        <v>17</v>
      </c>
      <c r="B21" s="25" t="s">
        <v>41</v>
      </c>
      <c r="C21" s="20">
        <v>0.02</v>
      </c>
      <c r="D21" s="21">
        <f t="shared" si="0"/>
        <v>0.02</v>
      </c>
      <c r="E21" s="6"/>
      <c r="F21" s="6">
        <v>0.02</v>
      </c>
      <c r="G21" s="6"/>
      <c r="H21" s="22">
        <f t="shared" si="1"/>
        <v>100</v>
      </c>
      <c r="I21" s="5" t="s">
        <v>10</v>
      </c>
      <c r="J21" s="1"/>
    </row>
    <row r="22" spans="1:9" s="4" customFormat="1" ht="14.25">
      <c r="A22" s="3"/>
      <c r="B22" s="3" t="s">
        <v>5</v>
      </c>
      <c r="C22" s="11">
        <f>SUM(C5:C21)</f>
        <v>345.40222000000006</v>
      </c>
      <c r="D22" s="11">
        <f>SUM(D5:D21)</f>
        <v>335.71023900000006</v>
      </c>
      <c r="E22" s="11">
        <f>SUM(E5:E20)</f>
        <v>128.82889200000002</v>
      </c>
      <c r="F22" s="11">
        <f>SUM(F5:F21)</f>
        <v>185.72134699999995</v>
      </c>
      <c r="G22" s="11">
        <f>SUM(G5:G20)</f>
        <v>21.16</v>
      </c>
      <c r="H22" s="22">
        <f t="shared" si="1"/>
        <v>97.19400153247423</v>
      </c>
      <c r="I22" s="5"/>
    </row>
    <row r="26" spans="3:4" ht="14.25">
      <c r="C26" s="1"/>
      <c r="D26" s="1"/>
    </row>
  </sheetData>
  <sheetProtection/>
  <mergeCells count="5">
    <mergeCell ref="A2:H2"/>
    <mergeCell ref="B3:B4"/>
    <mergeCell ref="D3:G3"/>
    <mergeCell ref="A3:A4"/>
    <mergeCell ref="A1:I1"/>
  </mergeCells>
  <printOptions/>
  <pageMargins left="0.11811023622047245" right="0" top="0.5511811023622047" bottom="0.35433070866141736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Прудников</dc:creator>
  <cp:keywords/>
  <dc:description/>
  <cp:lastModifiedBy>SlesarenkovaVV</cp:lastModifiedBy>
  <cp:lastPrinted>2023-03-29T12:28:16Z</cp:lastPrinted>
  <dcterms:created xsi:type="dcterms:W3CDTF">2015-06-09T14:16:54Z</dcterms:created>
  <dcterms:modified xsi:type="dcterms:W3CDTF">2024-03-30T10:03:12Z</dcterms:modified>
  <cp:category/>
  <cp:version/>
  <cp:contentType/>
  <cp:contentStatus/>
</cp:coreProperties>
</file>