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46" i="1"/>
  <c r="C69"/>
  <c r="C65"/>
  <c r="C16"/>
  <c r="C40"/>
  <c r="C32"/>
  <c r="C12"/>
  <c r="C6"/>
  <c r="C34"/>
  <c r="C57"/>
  <c r="C44"/>
  <c r="C42"/>
  <c r="C38"/>
  <c r="C63"/>
  <c r="C36"/>
</calcChain>
</file>

<file path=xl/sharedStrings.xml><?xml version="1.0" encoding="utf-8"?>
<sst xmlns="http://schemas.openxmlformats.org/spreadsheetml/2006/main" count="123" uniqueCount="112">
  <si>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</si>
  <si>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</si>
  <si>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</si>
  <si>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служба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</si>
  <si>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</si>
  <si>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Роспотребнадзора по Смоленской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</si>
  <si>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</si>
  <si>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</si>
  <si>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Федеральная налоговая служба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</si>
  <si>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</si>
  <si>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</si>
  <si>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</si>
  <si>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налог на вмененный доход для отдельных видов деятельности (за налоговые периоды, истекшие до  1 января 2011 года)</t>
  </si>
  <si>
    <t>182 105 02020 02 0000 110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</si>
  <si>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</si>
  <si>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</si>
  <si>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</si>
  <si>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</si>
  <si>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</si>
  <si>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</si>
  <si>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</si>
  <si>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</si>
  <si>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</si>
  <si>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</si>
  <si>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</si>
  <si>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</si>
  <si>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Федеральная регистрационная служба</t>
  </si>
  <si>
    <t>Денежные взыскания (штрафы) за нарушение земельного законодательства</t>
  </si>
  <si>
    <t>321 116 25060 01 0000 140</t>
  </si>
  <si>
    <t>Администрация муниципального образования «Монастырщинский район» Смоленской области</t>
  </si>
  <si>
    <t>Субсидии бюджетам муниципальных районов  на реализацию федеральных целевых программ</t>
  </si>
  <si>
    <t>902 202 02051 05 0000 151</t>
  </si>
  <si>
    <t>Прочие субсидии бюджетам муниципальных районов</t>
  </si>
  <si>
    <t>902 202 02999 05 0000 151</t>
  </si>
  <si>
    <t>Субвенции бюджетам  муниципальных районов на  государственную регистрацию актов гражданского состояния</t>
  </si>
  <si>
    <t>902 202 03003 05 0000 151</t>
  </si>
  <si>
    <t>Субвенции бюджетам муниципальных районов на выполнение передаваемых полномочий  субъектов Российской Федерации</t>
  </si>
  <si>
    <t>902 202 03024 05 0000 151</t>
  </si>
  <si>
    <t>Финансовое управление администрации муниципального образования «Монастырщинский район» Смоленской области</t>
  </si>
  <si>
    <t>Дотации бюджетам муниципальных районов на выравнивание  уровня бюджетной  обеспеченности</t>
  </si>
  <si>
    <t>903 202 01001 05 0000 151</t>
  </si>
  <si>
    <t>Дотации бюджетам муниципальных районов на поддержку мер по обеспечению сбалансированности бюджетов</t>
  </si>
  <si>
    <t>903 202 01003 05 0000 151</t>
  </si>
  <si>
    <t>903 202 02999 05 0000 151</t>
  </si>
  <si>
    <t>Субвенции  бюджетам муниципальных районов на выполнение передаваемых полномочий субъектов Российской Федерации</t>
  </si>
  <si>
    <t>903 202 03024 05 0000 151</t>
  </si>
  <si>
    <t>Управление сельского хозяйства администрации муниципального образования «Монастырщинский район» Смоленской области</t>
  </si>
  <si>
    <t>904 202 03024 05 0000 151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</si>
  <si>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</si>
  <si>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</si>
  <si>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</si>
  <si>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Отдел образования администрации муниципального образования «Монастырщинский район» Смоленской области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</si>
  <si>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</si>
  <si>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906 219 05000 05 0000 151</t>
  </si>
  <si>
    <t>906 202 02999 05 0000 151</t>
  </si>
  <si>
    <t>Субвенции  бюджетам муниципальных районов  на выполнение передаваемых полномочий субъектов Российской Федерации</t>
  </si>
  <si>
    <t>906 202 03024 05 0000 151</t>
  </si>
  <si>
    <t>Отдел культуры администрации муниципального образования «Монастырщинский район»  Смоленской области</t>
  </si>
  <si>
    <t>907 202 02999 05 0000 151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</si>
  <si>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</si>
  <si>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</si>
  <si>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</si>
  <si>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</si>
  <si>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</si>
  <si>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</si>
  <si>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</si>
  <si>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</si>
  <si>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</si>
  <si>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6нотариусов,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</si>
  <si>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182 101 02020 01  0000 110</t>
  </si>
  <si>
    <t>182 101 02030 01 0000 110</t>
  </si>
  <si>
    <t>182 109 07033 05 0000 110</t>
  </si>
  <si>
    <t>831 116 90050 05 0000 140</t>
  </si>
  <si>
    <t>902 111 05013 10 0000 120</t>
  </si>
  <si>
    <t>902 219 05000 05 0000 151</t>
  </si>
  <si>
    <t>903 113 02995 05 0000 130</t>
  </si>
  <si>
    <t>Прочие доходы от компенсации затрат бюджетов  муниципальных районов</t>
  </si>
  <si>
    <t>048 112 01010  01 0000 120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</si>
  <si>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</si>
  <si>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</si>
  <si>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182 101 02040 01 2000 110</t>
  </si>
  <si>
    <t>182 10504 020 01 0000 110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</si>
  <si>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</si>
  <si>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182 116 06000 01 0000 140</t>
  </si>
  <si>
    <t>Денежные взыскания (штрафы)  за нарушение законодательства о применении контрольно-кассовой техники при осуществлении денежных расчетов и (или) расчетов с использованием платежных карт</t>
  </si>
  <si>
    <t>415 116 90050 05 0000 140</t>
  </si>
  <si>
    <t>Прокуратура Смоленской области</t>
  </si>
  <si>
    <t>Департамент государственного строительного и технического надзора Смоленской области</t>
  </si>
  <si>
    <t>901 202 04014 05 0000151</t>
  </si>
  <si>
    <t>Монастырщинский районный Совет депутатов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</si>
  <si>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</si>
  <si>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</si>
  <si>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902114 06013 10 0000 430</t>
  </si>
  <si>
    <t>902 202 04014 05 0000 151</t>
  </si>
  <si>
    <t>907 202 04052 05 0000 151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</si>
  <si>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</si>
  <si>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</si>
  <si>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192 116 90050 05 0000 140</t>
  </si>
  <si>
    <t>Федеральная миграционная служба по Смоленской области</t>
  </si>
  <si>
    <t>Денежные взыскания (штрафы) за нарушение законодательства о налогах и сборах, предусмотренные статьями 116, 118 пунктом 2 статьи 119 , статьей 119. 1, пунктами 1 и 2 статьи 120, статьями 125, 126, 128, 129, 129.1,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</si>
  <si>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141 1 16 90050 05 6000140</t>
  </si>
  <si>
    <t>188 116 06000 01 0000 140</t>
  </si>
  <si>
    <t>902 114 02052 05 0000 410</t>
  </si>
  <si>
    <t>Доходы от реализации имущества, 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</si>
  <si>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048 1 16 25050 01 0000 140</t>
  </si>
  <si>
    <t>141 1 16 25050 01 0000 140</t>
  </si>
  <si>
    <t>Денежные взыскания (штрафы) за нарушение законодательства в области охраны окружающей среды</t>
  </si>
  <si>
    <t>Управление внутренних дел по Смоленской области</t>
  </si>
  <si>
    <t>820 116 90050 05 0000 140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</si>
  <si>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</si>
  <si>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Доходы бюджета муниципального образования «Монастырщинский район»                                                                                       Смоленской области за 2014 год по кодам классификации доходов</t>
  </si>
  <si>
    <t xml:space="preserve">Приложение 1
к решению Монастырщинского
районного Совета депутатов                   
«Об исполнении бюджета муниципального                   образования «Монастырщинский район»
Смоленской области за 2014 год»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</si>
</sst>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topLeftCell="A70" workbookViewId="0">
      <selection activeCell="A72" sqref="A72"/>
    </sheetView>
  </sheetViews>
  <sheetFormatPr defaultRowHeight="15"/>
  <cols>
    <col min="1" max="1" width="54.5703125" customWidth="1"/>
    <col min="2" max="2" width="26.85546875" customWidth="1"/>
    <col min="3" max="3" width="17.85546875" customWidth="1"/>
  </cols>
  <sheetData>
    <row r="1" spans="1:3" ht="126" customHeight="1">
      <c r="B1" s="12" t="s">
        <v>111</v>
      </c>
      <c r="C1" s="12"/>
    </row>
    <row r="2" spans="1:3" ht="39" customHeight="1">
      <c r="A2" s="13" t="s">
        <v>110</v>
      </c>
      <c r="B2" s="13"/>
      <c r="C2" s="13"/>
    </row>
    <row r="3" spans="1:3" ht="15.75">
      <c r="C3" s="6" t="s">
        <v>59</v>
      </c>
    </row>
    <row r="4" spans="1:3">
      <c r="A4" s="9" t="s">
        <v>0</v>
      </c>
      <c r="B4" s="9" t="s">
        <v>1</v>
      </c>
      <c r="C4" s="10" t="s">
        <v>2</v>
      </c>
    </row>
    <row r="5" spans="1:3">
      <c r="A5" s="9"/>
      <c r="B5" s="9"/>
      <c r="C5" s="11"/>
    </row>
    <row r="6" spans="1:3" ht="31.5">
      <c r="A6" s="7" t="s">
        <v>3</v>
      </c>
      <c r="B6" s="2">
        <v>48</v>
      </c>
      <c r="C6" s="3">
        <f>C7+C8+C9+C10+C11</f>
        <v>200100.3</v>
      </c>
    </row>
    <row r="7" spans="1:3" ht="31.5">
      <c r="A7" s="8" t="s">
        <v>63</v>
      </c>
      <c r="B7" s="4" t="s">
        <v>77</v>
      </c>
      <c r="C7" s="5">
        <v>29208.33</v>
      </c>
    </row>
    <row r="8" spans="1:3" ht="31.5">
      <c r="A8" s="8" t="s">
        <v>64</v>
      </c>
      <c r="B8" s="4" t="s">
        <v>60</v>
      </c>
      <c r="C8" s="5">
        <v>2818.96</v>
      </c>
    </row>
    <row r="9" spans="1:3" ht="31.5">
      <c r="A9" s="8" t="s">
        <v>65</v>
      </c>
      <c r="B9" s="4" t="s">
        <v>61</v>
      </c>
      <c r="C9" s="5">
        <v>94257.99</v>
      </c>
    </row>
    <row r="10" spans="1:3" ht="31.5">
      <c r="A10" s="8" t="s">
        <v>66</v>
      </c>
      <c r="B10" s="4" t="s">
        <v>62</v>
      </c>
      <c r="C10" s="5">
        <v>71815.02</v>
      </c>
    </row>
    <row r="11" spans="1:3" ht="47.25">
      <c r="A11" s="8" t="s">
        <v>106</v>
      </c>
      <c r="B11" s="4" t="s">
        <v>104</v>
      </c>
      <c r="C11" s="5">
        <v>2000</v>
      </c>
    </row>
    <row r="12" spans="1:3" ht="31.5">
      <c r="A12" s="7" t="s">
        <v>5</v>
      </c>
      <c r="B12" s="2">
        <v>141</v>
      </c>
      <c r="C12" s="3">
        <f>C13+C14+C15</f>
        <v>39800</v>
      </c>
    </row>
    <row r="13" spans="1:3" ht="47.25">
      <c r="A13" s="8" t="s">
        <v>106</v>
      </c>
      <c r="B13" s="4" t="s">
        <v>105</v>
      </c>
      <c r="C13" s="5">
        <v>10000</v>
      </c>
    </row>
    <row r="14" spans="1:3" ht="63">
      <c r="A14" s="8" t="s">
        <v>6</v>
      </c>
      <c r="B14" s="4" t="s">
        <v>7</v>
      </c>
      <c r="C14" s="5">
        <v>25300</v>
      </c>
    </row>
    <row r="15" spans="1:3" ht="47.25">
      <c r="A15" s="8" t="s">
        <v>4</v>
      </c>
      <c r="B15" s="4" t="s">
        <v>100</v>
      </c>
      <c r="C15" s="5">
        <v>4500</v>
      </c>
    </row>
    <row r="16" spans="1:3" ht="19.5" customHeight="1">
      <c r="A16" s="7" t="s">
        <v>8</v>
      </c>
      <c r="B16" s="2">
        <v>182</v>
      </c>
      <c r="C16" s="3">
        <f>C17+C18+C19+C20+C21+C22+C23+C24+C25+C26+C27+C28+C29+C30+C31</f>
        <v>17602787.940000001</v>
      </c>
    </row>
    <row r="17" spans="1:3" ht="94.5">
      <c r="A17" s="8" t="s">
        <v>67</v>
      </c>
      <c r="B17" s="4" t="s">
        <v>9</v>
      </c>
      <c r="C17" s="5">
        <v>14290557.300000001</v>
      </c>
    </row>
    <row r="18" spans="1:3" ht="141.75">
      <c r="A18" s="8" t="s">
        <v>68</v>
      </c>
      <c r="B18" s="4" t="s">
        <v>69</v>
      </c>
      <c r="C18" s="5">
        <v>41034.699999999997</v>
      </c>
    </row>
    <row r="19" spans="1:3" ht="75.75" customHeight="1">
      <c r="A19" s="8" t="s">
        <v>78</v>
      </c>
      <c r="B19" s="4" t="s">
        <v>70</v>
      </c>
      <c r="C19" s="5">
        <v>24094.12</v>
      </c>
    </row>
    <row r="20" spans="1:3" ht="110.25">
      <c r="A20" s="8" t="s">
        <v>79</v>
      </c>
      <c r="B20" s="4" t="s">
        <v>80</v>
      </c>
      <c r="C20" s="5">
        <v>77773.2</v>
      </c>
    </row>
    <row r="21" spans="1:3" ht="31.5">
      <c r="A21" s="8" t="s">
        <v>10</v>
      </c>
      <c r="B21" s="4" t="s">
        <v>11</v>
      </c>
      <c r="C21" s="5">
        <v>2498809.04</v>
      </c>
    </row>
    <row r="22" spans="1:3" ht="47.25">
      <c r="A22" s="8" t="s">
        <v>12</v>
      </c>
      <c r="B22" s="4" t="s">
        <v>13</v>
      </c>
      <c r="C22" s="5">
        <v>91.47</v>
      </c>
    </row>
    <row r="23" spans="1:3" ht="15.75">
      <c r="A23" s="8" t="s">
        <v>14</v>
      </c>
      <c r="B23" s="4" t="s">
        <v>15</v>
      </c>
      <c r="C23" s="5">
        <v>154784.42000000001</v>
      </c>
    </row>
    <row r="24" spans="1:3" ht="31.5">
      <c r="A24" s="8" t="s">
        <v>16</v>
      </c>
      <c r="B24" s="4" t="s">
        <v>17</v>
      </c>
      <c r="C24" s="5">
        <v>-673.64</v>
      </c>
    </row>
    <row r="25" spans="1:3" ht="47.25">
      <c r="A25" s="8" t="s">
        <v>82</v>
      </c>
      <c r="B25" s="4" t="s">
        <v>81</v>
      </c>
      <c r="C25" s="5">
        <v>26620</v>
      </c>
    </row>
    <row r="26" spans="1:3" ht="63">
      <c r="A26" s="8" t="s">
        <v>18</v>
      </c>
      <c r="B26" s="4" t="s">
        <v>19</v>
      </c>
      <c r="C26" s="5">
        <v>461167.88</v>
      </c>
    </row>
    <row r="27" spans="1:3" ht="15.75">
      <c r="A27" s="8" t="s">
        <v>20</v>
      </c>
      <c r="B27" s="4" t="s">
        <v>21</v>
      </c>
      <c r="C27" s="5">
        <v>15085.03</v>
      </c>
    </row>
    <row r="28" spans="1:3" ht="99.75" customHeight="1">
      <c r="A28" s="8" t="s">
        <v>22</v>
      </c>
      <c r="B28" s="4" t="s">
        <v>71</v>
      </c>
      <c r="C28" s="5">
        <v>2461.6</v>
      </c>
    </row>
    <row r="29" spans="1:3" ht="157.5">
      <c r="A29" s="8" t="s">
        <v>99</v>
      </c>
      <c r="B29" s="4" t="s">
        <v>23</v>
      </c>
      <c r="C29" s="5">
        <v>6032.82</v>
      </c>
    </row>
    <row r="30" spans="1:3" ht="78.75">
      <c r="A30" s="8" t="s">
        <v>24</v>
      </c>
      <c r="B30" s="4" t="s">
        <v>25</v>
      </c>
      <c r="C30" s="5">
        <v>1950</v>
      </c>
    </row>
    <row r="31" spans="1:3" ht="78.75">
      <c r="A31" s="8" t="s">
        <v>84</v>
      </c>
      <c r="B31" s="4" t="s">
        <v>83</v>
      </c>
      <c r="C31" s="5">
        <v>3000</v>
      </c>
    </row>
    <row r="32" spans="1:3" ht="31.5">
      <c r="A32" s="7" t="s">
        <v>107</v>
      </c>
      <c r="B32" s="2">
        <v>188</v>
      </c>
      <c r="C32" s="3">
        <f>C33</f>
        <v>8000</v>
      </c>
    </row>
    <row r="33" spans="1:3" ht="47.25">
      <c r="A33" s="8" t="s">
        <v>4</v>
      </c>
      <c r="B33" s="4" t="s">
        <v>101</v>
      </c>
      <c r="C33" s="5">
        <v>8000</v>
      </c>
    </row>
    <row r="34" spans="1:3" ht="31.5">
      <c r="A34" s="7" t="s">
        <v>98</v>
      </c>
      <c r="B34" s="2">
        <v>192</v>
      </c>
      <c r="C34" s="3">
        <f>C35</f>
        <v>25.53</v>
      </c>
    </row>
    <row r="35" spans="1:3" ht="47.25">
      <c r="A35" s="8" t="s">
        <v>4</v>
      </c>
      <c r="B35" s="4" t="s">
        <v>97</v>
      </c>
      <c r="C35" s="5">
        <v>25.53</v>
      </c>
    </row>
    <row r="36" spans="1:3" ht="15.75">
      <c r="A36" s="7" t="s">
        <v>26</v>
      </c>
      <c r="B36" s="2">
        <v>321</v>
      </c>
      <c r="C36" s="3">
        <f>C37</f>
        <v>500</v>
      </c>
    </row>
    <row r="37" spans="1:3" ht="31.5">
      <c r="A37" s="8" t="s">
        <v>27</v>
      </c>
      <c r="B37" s="4" t="s">
        <v>28</v>
      </c>
      <c r="C37" s="5">
        <v>500</v>
      </c>
    </row>
    <row r="38" spans="1:3" ht="15.75">
      <c r="A38" s="7" t="s">
        <v>86</v>
      </c>
      <c r="B38" s="2">
        <v>415</v>
      </c>
      <c r="C38" s="3">
        <f>C39</f>
        <v>5000</v>
      </c>
    </row>
    <row r="39" spans="1:3" ht="47.25">
      <c r="A39" s="8" t="s">
        <v>4</v>
      </c>
      <c r="B39" s="4" t="s">
        <v>85</v>
      </c>
      <c r="C39" s="5">
        <v>5000</v>
      </c>
    </row>
    <row r="40" spans="1:3" ht="77.25" customHeight="1">
      <c r="A40" s="7" t="s">
        <v>109</v>
      </c>
      <c r="B40" s="2">
        <v>820</v>
      </c>
      <c r="C40" s="3">
        <f>C41</f>
        <v>56985</v>
      </c>
    </row>
    <row r="41" spans="1:3" ht="47.25">
      <c r="A41" s="8" t="s">
        <v>4</v>
      </c>
      <c r="B41" s="4" t="s">
        <v>108</v>
      </c>
      <c r="C41" s="5">
        <v>56985</v>
      </c>
    </row>
    <row r="42" spans="1:3" ht="31.5">
      <c r="A42" s="7" t="s">
        <v>87</v>
      </c>
      <c r="B42" s="2">
        <v>831</v>
      </c>
      <c r="C42" s="3">
        <f>C43</f>
        <v>43800</v>
      </c>
    </row>
    <row r="43" spans="1:3" ht="47.25">
      <c r="A43" s="8" t="s">
        <v>4</v>
      </c>
      <c r="B43" s="4" t="s">
        <v>72</v>
      </c>
      <c r="C43" s="5">
        <v>43800</v>
      </c>
    </row>
    <row r="44" spans="1:3" ht="31.5">
      <c r="A44" s="7" t="s">
        <v>89</v>
      </c>
      <c r="B44" s="2">
        <v>901</v>
      </c>
      <c r="C44" s="3">
        <f>C45</f>
        <v>123600</v>
      </c>
    </row>
    <row r="45" spans="1:3" ht="78.75">
      <c r="A45" s="8" t="s">
        <v>90</v>
      </c>
      <c r="B45" s="4" t="s">
        <v>88</v>
      </c>
      <c r="C45" s="5">
        <v>123600</v>
      </c>
    </row>
    <row r="46" spans="1:3" ht="31.5">
      <c r="A46" s="7" t="s">
        <v>29</v>
      </c>
      <c r="B46" s="2">
        <v>902</v>
      </c>
      <c r="C46" s="3">
        <f>C47+C48+C49+C50+C51+C52+C53+C54+C55+C56</f>
        <v>15912908.689999999</v>
      </c>
    </row>
    <row r="47" spans="1:3" ht="94.5">
      <c r="A47" s="8" t="s">
        <v>48</v>
      </c>
      <c r="B47" s="4" t="s">
        <v>73</v>
      </c>
      <c r="C47" s="5">
        <v>993242.81</v>
      </c>
    </row>
    <row r="48" spans="1:3" ht="97.5" customHeight="1">
      <c r="A48" s="8" t="s">
        <v>49</v>
      </c>
      <c r="B48" s="4" t="s">
        <v>91</v>
      </c>
      <c r="C48" s="5">
        <v>844541.39</v>
      </c>
    </row>
    <row r="49" spans="1:3" ht="143.25" customHeight="1">
      <c r="A49" s="8" t="s">
        <v>103</v>
      </c>
      <c r="B49" s="4" t="s">
        <v>102</v>
      </c>
      <c r="C49" s="5">
        <v>376530</v>
      </c>
    </row>
    <row r="50" spans="1:3" ht="66.75" customHeight="1">
      <c r="A50" s="8" t="s">
        <v>50</v>
      </c>
      <c r="B50" s="4" t="s">
        <v>92</v>
      </c>
      <c r="C50" s="5">
        <v>95031.08</v>
      </c>
    </row>
    <row r="51" spans="1:3" ht="31.5">
      <c r="A51" s="8" t="s">
        <v>30</v>
      </c>
      <c r="B51" s="4" t="s">
        <v>31</v>
      </c>
      <c r="C51" s="5">
        <v>2666500</v>
      </c>
    </row>
    <row r="52" spans="1:3" ht="31.5">
      <c r="A52" s="8" t="s">
        <v>32</v>
      </c>
      <c r="B52" s="4" t="s">
        <v>33</v>
      </c>
      <c r="C52" s="5">
        <v>7248222.3799999999</v>
      </c>
    </row>
    <row r="53" spans="1:3" ht="47.25">
      <c r="A53" s="8" t="s">
        <v>34</v>
      </c>
      <c r="B53" s="4" t="s">
        <v>35</v>
      </c>
      <c r="C53" s="5">
        <v>724070</v>
      </c>
    </row>
    <row r="54" spans="1:3" ht="66.75" customHeight="1">
      <c r="A54" s="8" t="s">
        <v>36</v>
      </c>
      <c r="B54" s="4" t="s">
        <v>37</v>
      </c>
      <c r="C54" s="5">
        <v>519100</v>
      </c>
    </row>
    <row r="55" spans="1:3" ht="114.75" customHeight="1">
      <c r="A55" s="8" t="s">
        <v>96</v>
      </c>
      <c r="B55" s="4" t="s">
        <v>93</v>
      </c>
      <c r="C55" s="5">
        <v>2445673.0299999998</v>
      </c>
    </row>
    <row r="56" spans="1:3" ht="63">
      <c r="A56" s="8" t="s">
        <v>52</v>
      </c>
      <c r="B56" s="4" t="s">
        <v>74</v>
      </c>
      <c r="C56" s="5">
        <v>-2</v>
      </c>
    </row>
    <row r="57" spans="1:3" ht="47.25">
      <c r="A57" s="7" t="s">
        <v>38</v>
      </c>
      <c r="B57" s="2">
        <v>903</v>
      </c>
      <c r="C57" s="3">
        <f>C58+C59+C60+C61+C62</f>
        <v>98517000</v>
      </c>
    </row>
    <row r="58" spans="1:3" ht="31.5">
      <c r="A58" s="8" t="s">
        <v>76</v>
      </c>
      <c r="B58" s="4" t="s">
        <v>75</v>
      </c>
      <c r="C58" s="5">
        <v>0</v>
      </c>
    </row>
    <row r="59" spans="1:3" ht="31.5">
      <c r="A59" s="8" t="s">
        <v>39</v>
      </c>
      <c r="B59" s="4" t="s">
        <v>40</v>
      </c>
      <c r="C59" s="5">
        <v>53187000</v>
      </c>
    </row>
    <row r="60" spans="1:3" ht="47.25">
      <c r="A60" s="8" t="s">
        <v>41</v>
      </c>
      <c r="B60" s="4" t="s">
        <v>42</v>
      </c>
      <c r="C60" s="5">
        <v>26483000</v>
      </c>
    </row>
    <row r="61" spans="1:3" ht="31.5">
      <c r="A61" s="8" t="s">
        <v>32</v>
      </c>
      <c r="B61" s="4" t="s">
        <v>43</v>
      </c>
      <c r="C61" s="5">
        <v>18164900</v>
      </c>
    </row>
    <row r="62" spans="1:3" ht="47.25">
      <c r="A62" s="8" t="s">
        <v>44</v>
      </c>
      <c r="B62" s="4" t="s">
        <v>45</v>
      </c>
      <c r="C62" s="5">
        <v>682100</v>
      </c>
    </row>
    <row r="63" spans="1:3" ht="47.25">
      <c r="A63" s="7" t="s">
        <v>46</v>
      </c>
      <c r="B63" s="2">
        <v>904</v>
      </c>
      <c r="C63" s="3">
        <f>C64</f>
        <v>1368919.3</v>
      </c>
    </row>
    <row r="64" spans="1:3" ht="47.25">
      <c r="A64" s="8" t="s">
        <v>44</v>
      </c>
      <c r="B64" s="4" t="s">
        <v>47</v>
      </c>
      <c r="C64" s="5">
        <v>1368919.3</v>
      </c>
    </row>
    <row r="65" spans="1:3" ht="47.25">
      <c r="A65" s="7" t="s">
        <v>51</v>
      </c>
      <c r="B65" s="2">
        <v>906</v>
      </c>
      <c r="C65" s="3">
        <f>C66+C67+C68</f>
        <v>104768990.46000001</v>
      </c>
    </row>
    <row r="66" spans="1:3" ht="31.5">
      <c r="A66" s="8" t="s">
        <v>32</v>
      </c>
      <c r="B66" s="4" t="s">
        <v>54</v>
      </c>
      <c r="C66" s="5">
        <v>925223.26</v>
      </c>
    </row>
    <row r="67" spans="1:3" ht="47.25">
      <c r="A67" s="8" t="s">
        <v>55</v>
      </c>
      <c r="B67" s="4" t="s">
        <v>56</v>
      </c>
      <c r="C67" s="5">
        <v>104688023</v>
      </c>
    </row>
    <row r="68" spans="1:3" ht="63">
      <c r="A68" s="8" t="s">
        <v>52</v>
      </c>
      <c r="B68" s="4" t="s">
        <v>53</v>
      </c>
      <c r="C68" s="5">
        <v>-844255.8</v>
      </c>
    </row>
    <row r="69" spans="1:3" ht="47.25">
      <c r="A69" s="7" t="s">
        <v>57</v>
      </c>
      <c r="B69" s="2">
        <v>907</v>
      </c>
      <c r="C69" s="3">
        <f>C70+C71</f>
        <v>4045848.03</v>
      </c>
    </row>
    <row r="70" spans="1:3" ht="31.5">
      <c r="A70" s="8" t="s">
        <v>32</v>
      </c>
      <c r="B70" s="4" t="s">
        <v>58</v>
      </c>
      <c r="C70" s="5">
        <v>3845848.03</v>
      </c>
    </row>
    <row r="71" spans="1:3" ht="78.75">
      <c r="A71" s="8" t="s">
        <v>95</v>
      </c>
      <c r="B71" s="4" t="s">
        <v>94</v>
      </c>
      <c r="C71" s="5">
        <v>200000</v>
      </c>
    </row>
    <row r="72" spans="1:3" ht="15.75">
      <c r="A72" s="1"/>
    </row>
  </sheetData>
  <mergeCells count="5">
    <mergeCell ref="A4:A5"/>
    <mergeCell ref="B4:B5"/>
    <mergeCell ref="C4:C5"/>
    <mergeCell ref="B1:C1"/>
    <mergeCell ref="A2:C2"/>
  </mergeCells>
  <pageMargins left="0.98425196850393704" right="0.39370078740157483" top="0.78740157480314965" bottom="0.78740157480314965" header="0.74803149606299213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Гращенкова Снежана Николаевна</cp:lastModifiedBy>
  <cp:lastPrinted>2015-03-18T12:17:53Z</cp:lastPrinted>
  <dcterms:created xsi:type="dcterms:W3CDTF">2013-03-07T05:06:08Z</dcterms:created>
  <dcterms:modified xsi:type="dcterms:W3CDTF">2015-04-29T06:16:31Z</dcterms:modified>
</cp:coreProperties>
</file>