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B7AB5E94-A799-461F-B9D0-149C0AF5EB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лист1!$A$1:$G$776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7" i="1" l="1"/>
  <c r="G466" i="1" s="1"/>
  <c r="G465" i="1" s="1"/>
  <c r="G464" i="1" s="1"/>
  <c r="G463" i="1" s="1"/>
  <c r="G496" i="1" l="1"/>
  <c r="G744" i="1"/>
  <c r="G743" i="1" s="1"/>
  <c r="G742" i="1" s="1"/>
  <c r="G534" i="1"/>
  <c r="G526" i="1"/>
  <c r="G525" i="1" s="1"/>
  <c r="G524" i="1" s="1"/>
  <c r="G523" i="1" s="1"/>
  <c r="G522" i="1" s="1"/>
  <c r="G723" i="1"/>
  <c r="G344" i="1"/>
  <c r="G343" i="1" s="1"/>
  <c r="G342" i="1" s="1"/>
  <c r="G341" i="1" s="1"/>
  <c r="G340" i="1" s="1"/>
  <c r="G90" i="1"/>
  <c r="G89" i="1" s="1"/>
  <c r="G88" i="1" s="1"/>
  <c r="G87" i="1" s="1"/>
  <c r="G86" i="1" s="1"/>
  <c r="G561" i="1" l="1"/>
  <c r="G490" i="1"/>
  <c r="G233" i="1"/>
  <c r="G300" i="1"/>
  <c r="G299" i="1" s="1"/>
  <c r="G298" i="1" s="1"/>
  <c r="G297" i="1" s="1"/>
  <c r="G296" i="1" s="1"/>
  <c r="G76" i="1"/>
  <c r="G109" i="1" l="1"/>
  <c r="G108" i="1" s="1"/>
  <c r="G107" i="1" s="1"/>
  <c r="G106" i="1" s="1"/>
  <c r="G105" i="1" s="1"/>
  <c r="G506" i="1"/>
  <c r="G505" i="1" s="1"/>
  <c r="G504" i="1" s="1"/>
  <c r="G503" i="1" s="1"/>
  <c r="G502" i="1" s="1"/>
  <c r="G501" i="1" s="1"/>
  <c r="G498" i="1"/>
  <c r="G495" i="1" l="1"/>
  <c r="G494" i="1" s="1"/>
  <c r="G493" i="1" s="1"/>
  <c r="G492" i="1" s="1"/>
  <c r="G754" i="1"/>
  <c r="G400" i="1"/>
  <c r="G399" i="1" s="1"/>
  <c r="G398" i="1" s="1"/>
  <c r="G308" i="1"/>
  <c r="G307" i="1" s="1"/>
  <c r="G306" i="1" s="1"/>
  <c r="G305" i="1" s="1"/>
  <c r="G304" i="1" s="1"/>
  <c r="G303" i="1" s="1"/>
  <c r="G332" i="1"/>
  <c r="G331" i="1" s="1"/>
  <c r="G330" i="1" s="1"/>
  <c r="G329" i="1" s="1"/>
  <c r="G328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294" i="1"/>
  <c r="G293" i="1" s="1"/>
  <c r="G292" i="1" s="1"/>
  <c r="G291" i="1" s="1"/>
  <c r="G290" i="1" s="1"/>
  <c r="G289" i="1" s="1"/>
  <c r="G170" i="1" l="1"/>
  <c r="G350" i="1" l="1"/>
  <c r="G349" i="1" s="1"/>
  <c r="G348" i="1" s="1"/>
  <c r="G347" i="1" s="1"/>
  <c r="G346" i="1" s="1"/>
  <c r="G611" i="1" l="1"/>
  <c r="G610" i="1" s="1"/>
  <c r="G609" i="1" s="1"/>
  <c r="G608" i="1" s="1"/>
  <c r="G607" i="1" s="1"/>
  <c r="G665" i="1" l="1"/>
  <c r="G664" i="1" s="1"/>
  <c r="G663" i="1" s="1"/>
  <c r="G662" i="1" s="1"/>
  <c r="G661" i="1" s="1"/>
  <c r="G660" i="1" s="1"/>
  <c r="G574" i="1"/>
  <c r="G573" i="1" s="1"/>
  <c r="G572" i="1" s="1"/>
  <c r="G571" i="1" s="1"/>
  <c r="G570" i="1" s="1"/>
  <c r="G546" i="1"/>
  <c r="G545" i="1" s="1"/>
  <c r="G544" i="1" s="1"/>
  <c r="G543" i="1" s="1"/>
  <c r="G542" i="1" s="1"/>
  <c r="G673" i="1"/>
  <c r="G672" i="1" s="1"/>
  <c r="G671" i="1" s="1"/>
  <c r="G670" i="1" s="1"/>
  <c r="G669" i="1" s="1"/>
  <c r="G668" i="1" s="1"/>
  <c r="G667" i="1" s="1"/>
  <c r="G419" i="1"/>
  <c r="G418" i="1" s="1"/>
  <c r="G417" i="1" s="1"/>
  <c r="G416" i="1" s="1"/>
  <c r="G415" i="1" s="1"/>
  <c r="G413" i="1"/>
  <c r="G412" i="1" s="1"/>
  <c r="G411" i="1" s="1"/>
  <c r="G410" i="1" s="1"/>
  <c r="G409" i="1" s="1"/>
  <c r="G153" i="1" l="1"/>
  <c r="G152" i="1" s="1"/>
  <c r="G151" i="1" s="1"/>
  <c r="G150" i="1" s="1"/>
  <c r="G149" i="1" s="1"/>
  <c r="G57" i="1" l="1"/>
  <c r="G49" i="1"/>
  <c r="G552" i="1" l="1"/>
  <c r="G551" i="1" s="1"/>
  <c r="G550" i="1" s="1"/>
  <c r="G549" i="1" s="1"/>
  <c r="G548" i="1" s="1"/>
  <c r="G581" i="1"/>
  <c r="G580" i="1" s="1"/>
  <c r="G579" i="1" s="1"/>
  <c r="G578" i="1" s="1"/>
  <c r="G577" i="1" s="1"/>
  <c r="G576" i="1" s="1"/>
  <c r="G658" i="1"/>
  <c r="G657" i="1" s="1"/>
  <c r="G656" i="1" s="1"/>
  <c r="G655" i="1" s="1"/>
  <c r="G654" i="1" s="1"/>
  <c r="G653" i="1" s="1"/>
  <c r="G652" i="1" s="1"/>
  <c r="G752" i="1"/>
  <c r="G751" i="1" s="1"/>
  <c r="G750" i="1" s="1"/>
  <c r="G749" i="1" s="1"/>
  <c r="G748" i="1" s="1"/>
  <c r="G268" i="1"/>
  <c r="G212" i="1" l="1"/>
  <c r="G19" i="1" l="1"/>
  <c r="G704" i="1" l="1"/>
  <c r="G689" i="1"/>
  <c r="G688" i="1" s="1"/>
  <c r="G687" i="1" s="1"/>
  <c r="G686" i="1" s="1"/>
  <c r="G685" i="1" s="1"/>
  <c r="G684" i="1" s="1"/>
  <c r="G683" i="1" s="1"/>
  <c r="G650" i="1" l="1"/>
  <c r="G649" i="1" s="1"/>
  <c r="G648" i="1" s="1"/>
  <c r="G647" i="1" s="1"/>
  <c r="G646" i="1" s="1"/>
  <c r="G645" i="1" s="1"/>
  <c r="G644" i="1" s="1"/>
  <c r="G597" i="1" l="1"/>
  <c r="G596" i="1" s="1"/>
  <c r="G595" i="1" s="1"/>
  <c r="G594" i="1" s="1"/>
  <c r="G593" i="1" s="1"/>
  <c r="G592" i="1" s="1"/>
  <c r="G591" i="1" s="1"/>
  <c r="G568" i="1"/>
  <c r="G567" i="1" s="1"/>
  <c r="G566" i="1" s="1"/>
  <c r="G565" i="1" s="1"/>
  <c r="G564" i="1" s="1"/>
  <c r="G563" i="1" s="1"/>
  <c r="G559" i="1"/>
  <c r="G558" i="1" l="1"/>
  <c r="G557" i="1" s="1"/>
  <c r="G556" i="1" s="1"/>
  <c r="G555" i="1" s="1"/>
  <c r="G554" i="1" s="1"/>
  <c r="G540" i="1"/>
  <c r="G539" i="1" s="1"/>
  <c r="G538" i="1" s="1"/>
  <c r="G537" i="1" s="1"/>
  <c r="G536" i="1" s="1"/>
  <c r="G532" i="1"/>
  <c r="G519" i="1"/>
  <c r="G518" i="1" s="1"/>
  <c r="G517" i="1" s="1"/>
  <c r="G516" i="1" s="1"/>
  <c r="G515" i="1" s="1"/>
  <c r="G513" i="1"/>
  <c r="G512" i="1" s="1"/>
  <c r="G511" i="1" s="1"/>
  <c r="G510" i="1" s="1"/>
  <c r="G509" i="1" s="1"/>
  <c r="G531" i="1" l="1"/>
  <c r="G530" i="1" s="1"/>
  <c r="G529" i="1" s="1"/>
  <c r="G528" i="1" s="1"/>
  <c r="G521" i="1" s="1"/>
  <c r="G508" i="1"/>
  <c r="G500" i="1" l="1"/>
  <c r="G64" i="1"/>
  <c r="G63" i="1" s="1"/>
  <c r="G62" i="1" s="1"/>
  <c r="G61" i="1" s="1"/>
  <c r="G60" i="1" s="1"/>
  <c r="G59" i="1" s="1"/>
  <c r="G681" i="1" l="1"/>
  <c r="G680" i="1" s="1"/>
  <c r="G679" i="1" s="1"/>
  <c r="G678" i="1" s="1"/>
  <c r="G677" i="1" s="1"/>
  <c r="G676" i="1" s="1"/>
  <c r="G675" i="1" s="1"/>
  <c r="G231" i="1" l="1"/>
  <c r="G767" i="1" l="1"/>
  <c r="G766" i="1" s="1"/>
  <c r="G765" i="1" s="1"/>
  <c r="G764" i="1" s="1"/>
  <c r="G763" i="1" s="1"/>
  <c r="G775" i="1"/>
  <c r="G338" i="1" l="1"/>
  <c r="G337" i="1" s="1"/>
  <c r="G336" i="1" s="1"/>
  <c r="G335" i="1" s="1"/>
  <c r="G334" i="1" s="1"/>
  <c r="G363" i="1" l="1"/>
  <c r="G362" i="1" s="1"/>
  <c r="G361" i="1" s="1"/>
  <c r="G360" i="1" s="1"/>
  <c r="G359" i="1" s="1"/>
  <c r="G203" i="1"/>
  <c r="G202" i="1" s="1"/>
  <c r="G201" i="1" s="1"/>
  <c r="G200" i="1" s="1"/>
  <c r="G199" i="1" s="1"/>
  <c r="G381" i="1" l="1"/>
  <c r="G319" i="1"/>
  <c r="G622" i="1" l="1"/>
  <c r="G621" i="1" s="1"/>
  <c r="G266" i="1" l="1"/>
  <c r="G265" i="1" s="1"/>
  <c r="G264" i="1" s="1"/>
  <c r="G263" i="1" s="1"/>
  <c r="G262" i="1" s="1"/>
  <c r="G261" i="1" s="1"/>
  <c r="G287" i="1"/>
  <c r="G286" i="1" s="1"/>
  <c r="G285" i="1" s="1"/>
  <c r="G284" i="1" s="1"/>
  <c r="G283" i="1" s="1"/>
  <c r="G281" i="1" s="1"/>
  <c r="G280" i="1" s="1"/>
  <c r="G279" i="1" s="1"/>
  <c r="G278" i="1" s="1"/>
  <c r="G277" i="1" s="1"/>
  <c r="G275" i="1"/>
  <c r="G274" i="1" s="1"/>
  <c r="G273" i="1" s="1"/>
  <c r="G272" i="1" s="1"/>
  <c r="G271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21" i="1"/>
  <c r="G720" i="1" s="1"/>
  <c r="G760" i="1"/>
  <c r="G759" i="1" s="1"/>
  <c r="G758" i="1" s="1"/>
  <c r="G757" i="1" s="1"/>
  <c r="G756" i="1" s="1"/>
  <c r="G747" i="1" s="1"/>
  <c r="G719" i="1" l="1"/>
  <c r="G718" i="1" s="1"/>
  <c r="G717" i="1" s="1"/>
  <c r="G716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34" i="1"/>
  <c r="G633" i="1" s="1"/>
  <c r="G632" i="1" s="1"/>
  <c r="G733" i="1" l="1"/>
  <c r="G166" i="1" l="1"/>
  <c r="G773" i="1"/>
  <c r="G165" i="1" l="1"/>
  <c r="G164" i="1" s="1"/>
  <c r="G163" i="1" s="1"/>
  <c r="G162" i="1" s="1"/>
  <c r="G772" i="1"/>
  <c r="G771" i="1" s="1"/>
  <c r="G770" i="1" s="1"/>
  <c r="G769" i="1" s="1"/>
  <c r="G762" i="1" s="1"/>
  <c r="G746" i="1" l="1"/>
  <c r="G210" i="1"/>
  <c r="G209" i="1" l="1"/>
  <c r="G630" i="1" l="1"/>
  <c r="G629" i="1" s="1"/>
  <c r="G628" i="1" s="1"/>
  <c r="G627" i="1" s="1"/>
  <c r="G625" i="1"/>
  <c r="G624" i="1" s="1"/>
  <c r="G619" i="1"/>
  <c r="G618" i="1" s="1"/>
  <c r="G184" i="1"/>
  <c r="G183" i="1" s="1"/>
  <c r="G182" i="1" s="1"/>
  <c r="G181" i="1" s="1"/>
  <c r="G180" i="1" s="1"/>
  <c r="G179" i="1" s="1"/>
  <c r="G617" i="1" l="1"/>
  <c r="G616" i="1" s="1"/>
  <c r="G615" i="1" s="1"/>
  <c r="G614" i="1" s="1"/>
  <c r="G642" i="1"/>
  <c r="G638" i="1" s="1"/>
  <c r="G637" i="1" s="1"/>
  <c r="G636" i="1" s="1"/>
  <c r="G605" i="1"/>
  <c r="G604" i="1" s="1"/>
  <c r="G603" i="1" s="1"/>
  <c r="G602" i="1" s="1"/>
  <c r="G601" i="1" s="1"/>
  <c r="G600" i="1" s="1"/>
  <c r="G599" i="1" l="1"/>
  <c r="G613" i="1"/>
  <c r="G641" i="1"/>
  <c r="G640" i="1" s="1"/>
  <c r="G639" i="1" s="1"/>
  <c r="G488" i="1"/>
  <c r="G487" i="1" s="1"/>
  <c r="G740" i="1"/>
  <c r="G486" i="1" l="1"/>
  <c r="G485" i="1" s="1"/>
  <c r="G484" i="1" s="1"/>
  <c r="G483" i="1" s="1"/>
  <c r="G379" i="1"/>
  <c r="G482" i="1" l="1"/>
  <c r="G714" i="1" l="1"/>
  <c r="G713" i="1" s="1"/>
  <c r="G712" i="1" s="1"/>
  <c r="G711" i="1" s="1"/>
  <c r="G710" i="1" s="1"/>
  <c r="G706" i="1"/>
  <c r="G697" i="1"/>
  <c r="G703" i="1" l="1"/>
  <c r="G702" i="1" s="1"/>
  <c r="G701" i="1" s="1"/>
  <c r="G700" i="1" s="1"/>
  <c r="G699" i="1" s="1"/>
  <c r="G696" i="1"/>
  <c r="G695" i="1" s="1"/>
  <c r="G694" i="1" s="1"/>
  <c r="G693" i="1" s="1"/>
  <c r="G692" i="1" s="1"/>
  <c r="G739" i="1"/>
  <c r="G738" i="1" s="1"/>
  <c r="G709" i="1"/>
  <c r="G708" i="1" s="1"/>
  <c r="G737" i="1" l="1"/>
  <c r="G736" i="1" s="1"/>
  <c r="G691" i="1"/>
  <c r="G589" i="1"/>
  <c r="G472" i="1"/>
  <c r="G459" i="1"/>
  <c r="G451" i="1"/>
  <c r="G443" i="1"/>
  <c r="G480" i="1"/>
  <c r="G435" i="1"/>
  <c r="G427" i="1"/>
  <c r="G407" i="1"/>
  <c r="G396" i="1"/>
  <c r="G388" i="1"/>
  <c r="G377" i="1"/>
  <c r="G370" i="1"/>
  <c r="G357" i="1"/>
  <c r="G326" i="1"/>
  <c r="G325" i="1" s="1"/>
  <c r="G324" i="1" s="1"/>
  <c r="G323" i="1" s="1"/>
  <c r="G322" i="1" s="1"/>
  <c r="G321" i="1" s="1"/>
  <c r="G315" i="1"/>
  <c r="G317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588" i="1"/>
  <c r="G587" i="1" s="1"/>
  <c r="G586" i="1" s="1"/>
  <c r="G585" i="1" s="1"/>
  <c r="G584" i="1" s="1"/>
  <c r="G369" i="1"/>
  <c r="G368" i="1" s="1"/>
  <c r="G367" i="1" s="1"/>
  <c r="G366" i="1" s="1"/>
  <c r="G365" i="1" s="1"/>
  <c r="G387" i="1"/>
  <c r="G386" i="1" s="1"/>
  <c r="G385" i="1" s="1"/>
  <c r="G384" i="1" s="1"/>
  <c r="G383" i="1" s="1"/>
  <c r="G406" i="1"/>
  <c r="G405" i="1" s="1"/>
  <c r="G404" i="1" s="1"/>
  <c r="G403" i="1" s="1"/>
  <c r="G402" i="1" s="1"/>
  <c r="G434" i="1"/>
  <c r="G433" i="1" s="1"/>
  <c r="G432" i="1" s="1"/>
  <c r="G431" i="1" s="1"/>
  <c r="G430" i="1" s="1"/>
  <c r="G429" i="1" s="1"/>
  <c r="G442" i="1"/>
  <c r="G441" i="1" s="1"/>
  <c r="G440" i="1" s="1"/>
  <c r="G439" i="1" s="1"/>
  <c r="G438" i="1" s="1"/>
  <c r="G458" i="1"/>
  <c r="G457" i="1" s="1"/>
  <c r="G456" i="1" s="1"/>
  <c r="G455" i="1" s="1"/>
  <c r="G454" i="1" s="1"/>
  <c r="G453" i="1" s="1"/>
  <c r="G356" i="1"/>
  <c r="G355" i="1" s="1"/>
  <c r="G354" i="1" s="1"/>
  <c r="G353" i="1" s="1"/>
  <c r="G352" i="1" s="1"/>
  <c r="G395" i="1"/>
  <c r="G394" i="1" s="1"/>
  <c r="G426" i="1"/>
  <c r="G425" i="1" s="1"/>
  <c r="G424" i="1" s="1"/>
  <c r="G423" i="1" s="1"/>
  <c r="G422" i="1" s="1"/>
  <c r="G479" i="1"/>
  <c r="G478" i="1" s="1"/>
  <c r="G477" i="1" s="1"/>
  <c r="G475" i="1" s="1"/>
  <c r="G474" i="1" s="1"/>
  <c r="G450" i="1"/>
  <c r="G449" i="1" s="1"/>
  <c r="G448" i="1" s="1"/>
  <c r="G447" i="1" s="1"/>
  <c r="G446" i="1" s="1"/>
  <c r="G462" i="1"/>
  <c r="G461" i="1" s="1"/>
  <c r="G471" i="1"/>
  <c r="G470" i="1" s="1"/>
  <c r="G469" i="1" s="1"/>
  <c r="G314" i="1"/>
  <c r="G313" i="1" s="1"/>
  <c r="G312" i="1" s="1"/>
  <c r="G311" i="1" s="1"/>
  <c r="G310" i="1" s="1"/>
  <c r="G376" i="1"/>
  <c r="G375" i="1" s="1"/>
  <c r="G374" i="1" s="1"/>
  <c r="G373" i="1" s="1"/>
  <c r="G372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393" i="1" l="1"/>
  <c r="G392" i="1" s="1"/>
  <c r="G391" i="1" s="1"/>
  <c r="G390" i="1" s="1"/>
  <c r="G302" i="1"/>
  <c r="G421" i="1"/>
  <c r="G583" i="1"/>
  <c r="G445" i="1"/>
  <c r="G156" i="1"/>
  <c r="G155" i="1" s="1"/>
  <c r="G78" i="1" s="1"/>
  <c r="G437" i="1"/>
  <c r="G735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31" i="1"/>
  <c r="G730" i="1" s="1"/>
  <c r="G9" i="1" l="1"/>
  <c r="G729" i="1"/>
  <c r="G728" i="1" s="1"/>
  <c r="G727" i="1" s="1"/>
  <c r="G726" i="1" l="1"/>
  <c r="G725" i="1" s="1"/>
</calcChain>
</file>

<file path=xl/sharedStrings.xml><?xml version="1.0" encoding="utf-8"?>
<sst xmlns="http://schemas.openxmlformats.org/spreadsheetml/2006/main" count="2996" uniqueCount="477">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</sst>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0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7"/>
  <sheetViews>
    <sheetView tabSelected="1" view="pageLayout" zoomScale="102" zoomScaleNormal="100" zoomScaleSheetLayoutView="160" zoomScalePageLayoutView="102" workbookViewId="0">
      <selection activeCell="C2" sqref="C2:G2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2" t="s">
        <v>376</v>
      </c>
      <c r="C1" s="102"/>
      <c r="D1" s="102"/>
      <c r="E1" s="102"/>
      <c r="F1" s="102"/>
      <c r="G1" s="102"/>
    </row>
    <row r="2" spans="1:7" ht="72" customHeight="1" x14ac:dyDescent="0.25">
      <c r="B2" s="40"/>
      <c r="C2" s="103" t="s">
        <v>476</v>
      </c>
      <c r="D2" s="104"/>
      <c r="E2" s="104"/>
      <c r="F2" s="104"/>
      <c r="G2" s="104"/>
    </row>
    <row r="3" spans="1:7" ht="15.75" customHeight="1" x14ac:dyDescent="0.25">
      <c r="B3" s="101"/>
      <c r="C3" s="101"/>
      <c r="D3" s="101"/>
      <c r="E3" s="101"/>
      <c r="F3" s="101"/>
      <c r="G3" s="101"/>
    </row>
    <row r="4" spans="1:7" x14ac:dyDescent="0.25">
      <c r="A4" s="100" t="s">
        <v>371</v>
      </c>
      <c r="B4" s="100"/>
      <c r="C4" s="100"/>
      <c r="D4" s="100"/>
      <c r="E4" s="100"/>
      <c r="F4" s="100"/>
      <c r="G4" s="100"/>
    </row>
    <row r="5" spans="1:7" ht="39.75" customHeight="1" x14ac:dyDescent="0.25">
      <c r="A5" s="100"/>
      <c r="B5" s="100"/>
      <c r="C5" s="100"/>
      <c r="D5" s="100"/>
      <c r="E5" s="100"/>
      <c r="F5" s="100"/>
      <c r="G5" s="100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281</v>
      </c>
      <c r="B9" s="12" t="s">
        <v>37</v>
      </c>
      <c r="C9" s="12"/>
      <c r="D9" s="12"/>
      <c r="E9" s="12"/>
      <c r="F9" s="12"/>
      <c r="G9" s="15">
        <f>G10+G21+G28+G35+G42+G59</f>
        <v>92083139</v>
      </c>
    </row>
    <row r="10" spans="1:7" ht="39" x14ac:dyDescent="0.25">
      <c r="A10" s="11" t="s">
        <v>143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132</v>
      </c>
      <c r="B11" s="8" t="s">
        <v>168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300</v>
      </c>
      <c r="B12" s="12" t="s">
        <v>168</v>
      </c>
      <c r="C12" s="12" t="s">
        <v>426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168</v>
      </c>
      <c r="C13" s="9" t="s">
        <v>426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168</v>
      </c>
      <c r="C14" s="23" t="s">
        <v>426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168</v>
      </c>
      <c r="C15" s="8" t="s">
        <v>426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168</v>
      </c>
      <c r="C16" s="8" t="s">
        <v>426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168</v>
      </c>
      <c r="C17" s="8" t="s">
        <v>426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168</v>
      </c>
      <c r="C18" s="8" t="s">
        <v>426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168</v>
      </c>
      <c r="C19" s="8" t="s">
        <v>426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168</v>
      </c>
      <c r="C20" s="8" t="s">
        <v>426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167</v>
      </c>
      <c r="B21" s="12" t="s">
        <v>169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170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300</v>
      </c>
      <c r="B23" s="12" t="s">
        <v>170</v>
      </c>
      <c r="C23" s="12" t="s">
        <v>426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170</v>
      </c>
      <c r="C24" s="9" t="s">
        <v>426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170</v>
      </c>
      <c r="C25" s="23" t="s">
        <v>426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170</v>
      </c>
      <c r="C26" s="8" t="s">
        <v>426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170</v>
      </c>
      <c r="C27" s="8" t="s">
        <v>426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144</v>
      </c>
      <c r="B28" s="12" t="s">
        <v>171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282</v>
      </c>
      <c r="B29" s="8" t="s">
        <v>172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300</v>
      </c>
      <c r="B30" s="12" t="s">
        <v>172</v>
      </c>
      <c r="C30" s="12" t="s">
        <v>426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172</v>
      </c>
      <c r="C31" s="9" t="s">
        <v>426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172</v>
      </c>
      <c r="C32" s="23" t="s">
        <v>426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172</v>
      </c>
      <c r="C33" s="8" t="s">
        <v>426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172</v>
      </c>
      <c r="C34" s="8" t="s">
        <v>426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145</v>
      </c>
      <c r="B35" s="12" t="s">
        <v>173</v>
      </c>
      <c r="C35" s="12"/>
      <c r="D35" s="12"/>
      <c r="E35" s="12"/>
      <c r="F35" s="12"/>
      <c r="G35" s="15">
        <f t="shared" ref="G35" si="2">G36</f>
        <v>7500000</v>
      </c>
    </row>
    <row r="36" spans="1:7" ht="26.25" x14ac:dyDescent="0.25">
      <c r="A36" s="7" t="s">
        <v>118</v>
      </c>
      <c r="B36" s="8" t="s">
        <v>174</v>
      </c>
      <c r="C36" s="8"/>
      <c r="D36" s="8"/>
      <c r="E36" s="8"/>
      <c r="F36" s="8"/>
      <c r="G36" s="13">
        <f>G37</f>
        <v>7500000</v>
      </c>
    </row>
    <row r="37" spans="1:7" ht="39" x14ac:dyDescent="0.25">
      <c r="A37" s="11" t="s">
        <v>300</v>
      </c>
      <c r="B37" s="12" t="s">
        <v>174</v>
      </c>
      <c r="C37" s="12" t="s">
        <v>426</v>
      </c>
      <c r="D37" s="12"/>
      <c r="E37" s="12"/>
      <c r="F37" s="12"/>
      <c r="G37" s="15">
        <f>G38</f>
        <v>7500000</v>
      </c>
    </row>
    <row r="38" spans="1:7" x14ac:dyDescent="0.25">
      <c r="A38" s="20" t="s">
        <v>89</v>
      </c>
      <c r="B38" s="9" t="s">
        <v>174</v>
      </c>
      <c r="C38" s="9" t="s">
        <v>426</v>
      </c>
      <c r="D38" s="9" t="s">
        <v>91</v>
      </c>
      <c r="E38" s="9"/>
      <c r="F38" s="9"/>
      <c r="G38" s="14">
        <f>G39</f>
        <v>7500000</v>
      </c>
    </row>
    <row r="39" spans="1:7" x14ac:dyDescent="0.25">
      <c r="A39" s="26" t="s">
        <v>90</v>
      </c>
      <c r="B39" s="23" t="s">
        <v>174</v>
      </c>
      <c r="C39" s="23" t="s">
        <v>426</v>
      </c>
      <c r="D39" s="23" t="s">
        <v>91</v>
      </c>
      <c r="E39" s="23" t="s">
        <v>81</v>
      </c>
      <c r="F39" s="23"/>
      <c r="G39" s="24">
        <f>G40</f>
        <v>7500000</v>
      </c>
    </row>
    <row r="40" spans="1:7" x14ac:dyDescent="0.25">
      <c r="A40" s="7" t="s">
        <v>2</v>
      </c>
      <c r="B40" s="8" t="s">
        <v>174</v>
      </c>
      <c r="C40" s="8" t="s">
        <v>426</v>
      </c>
      <c r="D40" s="8" t="s">
        <v>91</v>
      </c>
      <c r="E40" s="8" t="s">
        <v>81</v>
      </c>
      <c r="F40" s="8" t="s">
        <v>13</v>
      </c>
      <c r="G40" s="13">
        <f>G41</f>
        <v>7500000</v>
      </c>
    </row>
    <row r="41" spans="1:7" x14ac:dyDescent="0.25">
      <c r="A41" s="7" t="s">
        <v>3</v>
      </c>
      <c r="B41" s="8" t="s">
        <v>174</v>
      </c>
      <c r="C41" s="8" t="s">
        <v>426</v>
      </c>
      <c r="D41" s="8" t="s">
        <v>91</v>
      </c>
      <c r="E41" s="8" t="s">
        <v>81</v>
      </c>
      <c r="F41" s="8" t="s">
        <v>14</v>
      </c>
      <c r="G41" s="13">
        <v>7500000</v>
      </c>
    </row>
    <row r="42" spans="1:7" ht="26.25" x14ac:dyDescent="0.25">
      <c r="A42" s="11" t="s">
        <v>225</v>
      </c>
      <c r="B42" s="12" t="s">
        <v>226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383</v>
      </c>
      <c r="B43" s="23" t="s">
        <v>227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300</v>
      </c>
      <c r="B44" s="12" t="s">
        <v>227</v>
      </c>
      <c r="C44" s="12" t="s">
        <v>426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227</v>
      </c>
      <c r="C45" s="9" t="s">
        <v>426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227</v>
      </c>
      <c r="C46" s="23" t="s">
        <v>426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227</v>
      </c>
      <c r="C47" s="8" t="s">
        <v>426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227</v>
      </c>
      <c r="C48" s="8" t="s">
        <v>426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227</v>
      </c>
      <c r="C49" s="8" t="s">
        <v>426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227</v>
      </c>
      <c r="C50" s="8" t="s">
        <v>426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384</v>
      </c>
      <c r="B51" s="23" t="s">
        <v>228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300</v>
      </c>
      <c r="B52" s="12" t="s">
        <v>228</v>
      </c>
      <c r="C52" s="12" t="s">
        <v>426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228</v>
      </c>
      <c r="C53" s="9" t="s">
        <v>426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228</v>
      </c>
      <c r="C54" s="23" t="s">
        <v>426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228</v>
      </c>
      <c r="C55" s="8" t="s">
        <v>426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228</v>
      </c>
      <c r="C56" s="8" t="s">
        <v>426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228</v>
      </c>
      <c r="C57" s="8" t="s">
        <v>426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228</v>
      </c>
      <c r="C58" s="8" t="s">
        <v>426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301</v>
      </c>
      <c r="B59" s="12" t="s">
        <v>302</v>
      </c>
      <c r="C59" s="8"/>
      <c r="D59" s="23"/>
      <c r="E59" s="23"/>
      <c r="F59" s="8"/>
      <c r="G59" s="57">
        <f t="shared" ref="G59:G63" si="3">G60</f>
        <v>2640360</v>
      </c>
    </row>
    <row r="60" spans="1:7" ht="26.25" x14ac:dyDescent="0.25">
      <c r="A60" s="26" t="s">
        <v>260</v>
      </c>
      <c r="B60" s="23" t="s">
        <v>303</v>
      </c>
      <c r="C60" s="8"/>
      <c r="D60" s="23"/>
      <c r="E60" s="23"/>
      <c r="F60" s="8"/>
      <c r="G60" s="66">
        <f t="shared" si="3"/>
        <v>2640360</v>
      </c>
    </row>
    <row r="61" spans="1:7" ht="39" x14ac:dyDescent="0.25">
      <c r="A61" s="11" t="s">
        <v>300</v>
      </c>
      <c r="B61" s="12" t="s">
        <v>303</v>
      </c>
      <c r="C61" s="12" t="s">
        <v>426</v>
      </c>
      <c r="D61" s="23"/>
      <c r="E61" s="23"/>
      <c r="F61" s="8"/>
      <c r="G61" s="57">
        <f t="shared" si="3"/>
        <v>2640360</v>
      </c>
    </row>
    <row r="62" spans="1:7" x14ac:dyDescent="0.25">
      <c r="A62" s="20" t="s">
        <v>89</v>
      </c>
      <c r="B62" s="9" t="s">
        <v>303</v>
      </c>
      <c r="C62" s="9" t="s">
        <v>426</v>
      </c>
      <c r="D62" s="9" t="s">
        <v>91</v>
      </c>
      <c r="E62" s="23"/>
      <c r="F62" s="8"/>
      <c r="G62" s="63">
        <f t="shared" si="3"/>
        <v>2640360</v>
      </c>
    </row>
    <row r="63" spans="1:7" x14ac:dyDescent="0.25">
      <c r="A63" s="26" t="s">
        <v>97</v>
      </c>
      <c r="B63" s="23" t="s">
        <v>303</v>
      </c>
      <c r="C63" s="23" t="s">
        <v>426</v>
      </c>
      <c r="D63" s="23" t="s">
        <v>91</v>
      </c>
      <c r="E63" s="23" t="s">
        <v>83</v>
      </c>
      <c r="F63" s="8"/>
      <c r="G63" s="66">
        <f t="shared" si="3"/>
        <v>2640360</v>
      </c>
    </row>
    <row r="64" spans="1:7" ht="26.25" x14ac:dyDescent="0.25">
      <c r="A64" s="58" t="s">
        <v>261</v>
      </c>
      <c r="B64" s="8" t="s">
        <v>303</v>
      </c>
      <c r="C64" s="8" t="s">
        <v>426</v>
      </c>
      <c r="D64" s="23" t="s">
        <v>91</v>
      </c>
      <c r="E64" s="23" t="s">
        <v>83</v>
      </c>
      <c r="F64" s="55" t="s">
        <v>304</v>
      </c>
      <c r="G64" s="59">
        <f>G65</f>
        <v>2640360</v>
      </c>
    </row>
    <row r="65" spans="1:7" x14ac:dyDescent="0.25">
      <c r="A65" s="58" t="s">
        <v>262</v>
      </c>
      <c r="B65" s="8" t="s">
        <v>303</v>
      </c>
      <c r="C65" s="8" t="s">
        <v>426</v>
      </c>
      <c r="D65" s="23" t="s">
        <v>91</v>
      </c>
      <c r="E65" s="23" t="s">
        <v>83</v>
      </c>
      <c r="F65" s="55" t="s">
        <v>305</v>
      </c>
      <c r="G65" s="42">
        <v>2640360</v>
      </c>
    </row>
    <row r="66" spans="1:7" ht="51.75" x14ac:dyDescent="0.25">
      <c r="A66" s="11" t="s">
        <v>283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143</v>
      </c>
      <c r="B67" s="12" t="s">
        <v>175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132</v>
      </c>
      <c r="B68" s="8" t="s">
        <v>176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306</v>
      </c>
      <c r="B69" s="12" t="s">
        <v>176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176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176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176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176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176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176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176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176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284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G111+G130+G155+G172+G179+G192+G205+G215+G224+G235+G254+G261+G270+G289+G79+G92</f>
        <v>186367537</v>
      </c>
    </row>
    <row r="79" spans="1:7" x14ac:dyDescent="0.25">
      <c r="A79" s="11" t="s">
        <v>433</v>
      </c>
      <c r="B79" s="19" t="s">
        <v>434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435</v>
      </c>
      <c r="B80" s="22" t="s">
        <v>436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307</v>
      </c>
      <c r="B81" s="19" t="s">
        <v>436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436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436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436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436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468</v>
      </c>
      <c r="B86" s="22" t="s">
        <v>469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307</v>
      </c>
      <c r="B87" s="19" t="s">
        <v>469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469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469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469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469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437</v>
      </c>
      <c r="B92" s="19" t="s">
        <v>438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439</v>
      </c>
      <c r="B93" s="22" t="s">
        <v>440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307</v>
      </c>
      <c r="B94" s="19" t="s">
        <v>440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440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440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440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440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441</v>
      </c>
      <c r="B99" s="22" t="s">
        <v>442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307</v>
      </c>
      <c r="B100" s="19" t="s">
        <v>442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442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442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442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442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26.25" x14ac:dyDescent="0.25">
      <c r="A105" s="7" t="s">
        <v>459</v>
      </c>
      <c r="B105" s="22" t="s">
        <v>460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307</v>
      </c>
      <c r="B106" s="19" t="s">
        <v>460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460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460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460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460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146</v>
      </c>
      <c r="B111" s="19" t="s">
        <v>43</v>
      </c>
      <c r="C111" s="19"/>
      <c r="D111" s="19"/>
      <c r="E111" s="19"/>
      <c r="F111" s="19"/>
      <c r="G111" s="15">
        <f>G112+G118+G124</f>
        <v>14150800</v>
      </c>
    </row>
    <row r="112" spans="1:7" ht="26.25" x14ac:dyDescent="0.25">
      <c r="A112" s="7" t="s">
        <v>36</v>
      </c>
      <c r="B112" s="22" t="s">
        <v>177</v>
      </c>
      <c r="C112" s="22"/>
      <c r="D112" s="22"/>
      <c r="E112" s="22"/>
      <c r="F112" s="22"/>
      <c r="G112" s="13">
        <f>G113</f>
        <v>7813000</v>
      </c>
    </row>
    <row r="113" spans="1:7" ht="51" customHeight="1" x14ac:dyDescent="0.25">
      <c r="A113" s="11" t="s">
        <v>307</v>
      </c>
      <c r="B113" s="19" t="s">
        <v>177</v>
      </c>
      <c r="C113" s="19">
        <v>906</v>
      </c>
      <c r="D113" s="19"/>
      <c r="E113" s="19"/>
      <c r="F113" s="19"/>
      <c r="G113" s="15">
        <f>G114</f>
        <v>7813000</v>
      </c>
    </row>
    <row r="114" spans="1:7" x14ac:dyDescent="0.25">
      <c r="A114" s="20" t="s">
        <v>94</v>
      </c>
      <c r="B114" s="32" t="s">
        <v>177</v>
      </c>
      <c r="C114" s="32">
        <v>906</v>
      </c>
      <c r="D114" s="9" t="s">
        <v>96</v>
      </c>
      <c r="E114" s="32"/>
      <c r="F114" s="32"/>
      <c r="G114" s="14">
        <f>G115</f>
        <v>7813000</v>
      </c>
    </row>
    <row r="115" spans="1:7" x14ac:dyDescent="0.25">
      <c r="A115" s="26" t="s">
        <v>95</v>
      </c>
      <c r="B115" s="25" t="s">
        <v>177</v>
      </c>
      <c r="C115" s="25">
        <v>906</v>
      </c>
      <c r="D115" s="23" t="s">
        <v>96</v>
      </c>
      <c r="E115" s="23" t="s">
        <v>81</v>
      </c>
      <c r="F115" s="25"/>
      <c r="G115" s="24">
        <f>G116</f>
        <v>7813000</v>
      </c>
    </row>
    <row r="116" spans="1:7" ht="26.25" x14ac:dyDescent="0.25">
      <c r="A116" s="7" t="s">
        <v>21</v>
      </c>
      <c r="B116" s="22" t="s">
        <v>177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7813000</v>
      </c>
    </row>
    <row r="117" spans="1:7" x14ac:dyDescent="0.25">
      <c r="A117" s="7" t="s">
        <v>1</v>
      </c>
      <c r="B117" s="22" t="s">
        <v>177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7813000</v>
      </c>
    </row>
    <row r="118" spans="1:7" ht="26.25" x14ac:dyDescent="0.25">
      <c r="A118" s="7" t="s">
        <v>41</v>
      </c>
      <c r="B118" s="22" t="s">
        <v>178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307</v>
      </c>
      <c r="B119" s="19" t="s">
        <v>178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178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178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178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178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236</v>
      </c>
      <c r="B124" s="25" t="s">
        <v>237</v>
      </c>
      <c r="C124" s="22"/>
      <c r="D124" s="8"/>
      <c r="E124" s="8"/>
      <c r="F124" s="22"/>
      <c r="G124" s="13">
        <f>G125</f>
        <v>6217800</v>
      </c>
    </row>
    <row r="125" spans="1:7" ht="51.75" x14ac:dyDescent="0.25">
      <c r="A125" s="11" t="s">
        <v>307</v>
      </c>
      <c r="B125" s="19" t="s">
        <v>237</v>
      </c>
      <c r="C125" s="19">
        <v>906</v>
      </c>
      <c r="D125" s="19"/>
      <c r="E125" s="19"/>
      <c r="F125" s="19"/>
      <c r="G125" s="15">
        <f>G126</f>
        <v>6217800</v>
      </c>
    </row>
    <row r="126" spans="1:7" x14ac:dyDescent="0.25">
      <c r="A126" s="20" t="s">
        <v>94</v>
      </c>
      <c r="B126" s="32" t="s">
        <v>237</v>
      </c>
      <c r="C126" s="32">
        <v>906</v>
      </c>
      <c r="D126" s="9" t="s">
        <v>96</v>
      </c>
      <c r="E126" s="32"/>
      <c r="F126" s="32"/>
      <c r="G126" s="14">
        <f>G127</f>
        <v>6217800</v>
      </c>
    </row>
    <row r="127" spans="1:7" x14ac:dyDescent="0.25">
      <c r="A127" s="26" t="s">
        <v>95</v>
      </c>
      <c r="B127" s="25" t="s">
        <v>237</v>
      </c>
      <c r="C127" s="25">
        <v>906</v>
      </c>
      <c r="D127" s="23" t="s">
        <v>96</v>
      </c>
      <c r="E127" s="23" t="s">
        <v>81</v>
      </c>
      <c r="F127" s="25"/>
      <c r="G127" s="24">
        <f>G128</f>
        <v>6217800</v>
      </c>
    </row>
    <row r="128" spans="1:7" ht="26.25" x14ac:dyDescent="0.25">
      <c r="A128" s="7" t="s">
        <v>21</v>
      </c>
      <c r="B128" s="22" t="s">
        <v>237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6217800</v>
      </c>
    </row>
    <row r="129" spans="1:7" x14ac:dyDescent="0.25">
      <c r="A129" s="7" t="s">
        <v>1</v>
      </c>
      <c r="B129" s="22" t="s">
        <v>237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6217800</v>
      </c>
    </row>
    <row r="130" spans="1:7" ht="39" x14ac:dyDescent="0.25">
      <c r="A130" s="11" t="s">
        <v>147</v>
      </c>
      <c r="B130" s="19" t="s">
        <v>179</v>
      </c>
      <c r="C130" s="12"/>
      <c r="D130" s="12"/>
      <c r="E130" s="12"/>
      <c r="F130" s="8"/>
      <c r="G130" s="16">
        <f>G131+G137+G143+G149</f>
        <v>122695330.72999999</v>
      </c>
    </row>
    <row r="131" spans="1:7" ht="26.25" x14ac:dyDescent="0.25">
      <c r="A131" s="7" t="s">
        <v>36</v>
      </c>
      <c r="B131" s="22" t="s">
        <v>180</v>
      </c>
      <c r="C131" s="8"/>
      <c r="D131" s="8"/>
      <c r="E131" s="8"/>
      <c r="F131" s="22"/>
      <c r="G131" s="13">
        <f t="shared" ref="G131:G153" si="9">G132</f>
        <v>26281778.100000001</v>
      </c>
    </row>
    <row r="132" spans="1:7" ht="51.75" x14ac:dyDescent="0.25">
      <c r="A132" s="11" t="s">
        <v>307</v>
      </c>
      <c r="B132" s="19" t="s">
        <v>180</v>
      </c>
      <c r="C132" s="12">
        <v>906</v>
      </c>
      <c r="D132" s="12"/>
      <c r="E132" s="12"/>
      <c r="F132" s="19"/>
      <c r="G132" s="15">
        <f t="shared" si="9"/>
        <v>26281778.100000001</v>
      </c>
    </row>
    <row r="133" spans="1:7" x14ac:dyDescent="0.25">
      <c r="A133" s="20" t="s">
        <v>94</v>
      </c>
      <c r="B133" s="32" t="s">
        <v>180</v>
      </c>
      <c r="C133" s="9">
        <v>906</v>
      </c>
      <c r="D133" s="9" t="s">
        <v>96</v>
      </c>
      <c r="E133" s="9"/>
      <c r="F133" s="32"/>
      <c r="G133" s="14">
        <f t="shared" si="9"/>
        <v>26281778.100000001</v>
      </c>
    </row>
    <row r="134" spans="1:7" x14ac:dyDescent="0.25">
      <c r="A134" s="26" t="s">
        <v>98</v>
      </c>
      <c r="B134" s="25" t="s">
        <v>180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26281778.100000001</v>
      </c>
    </row>
    <row r="135" spans="1:7" ht="26.25" x14ac:dyDescent="0.25">
      <c r="A135" s="7" t="s">
        <v>21</v>
      </c>
      <c r="B135" s="22" t="s">
        <v>180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26281778.100000001</v>
      </c>
    </row>
    <row r="136" spans="1:7" x14ac:dyDescent="0.25">
      <c r="A136" s="7" t="s">
        <v>1</v>
      </c>
      <c r="B136" s="22" t="s">
        <v>180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26281778.100000001</v>
      </c>
    </row>
    <row r="137" spans="1:7" ht="39" x14ac:dyDescent="0.25">
      <c r="A137" s="26" t="s">
        <v>238</v>
      </c>
      <c r="B137" s="25" t="s">
        <v>239</v>
      </c>
      <c r="C137" s="8"/>
      <c r="D137" s="8"/>
      <c r="E137" s="8"/>
      <c r="F137" s="22"/>
      <c r="G137" s="13">
        <f t="shared" si="9"/>
        <v>95735600</v>
      </c>
    </row>
    <row r="138" spans="1:7" ht="51.75" x14ac:dyDescent="0.25">
      <c r="A138" s="11" t="s">
        <v>307</v>
      </c>
      <c r="B138" s="19" t="s">
        <v>239</v>
      </c>
      <c r="C138" s="12">
        <v>906</v>
      </c>
      <c r="D138" s="12"/>
      <c r="E138" s="12"/>
      <c r="F138" s="19"/>
      <c r="G138" s="15">
        <f t="shared" si="9"/>
        <v>95735600</v>
      </c>
    </row>
    <row r="139" spans="1:7" x14ac:dyDescent="0.25">
      <c r="A139" s="20" t="s">
        <v>94</v>
      </c>
      <c r="B139" s="32" t="s">
        <v>239</v>
      </c>
      <c r="C139" s="9">
        <v>906</v>
      </c>
      <c r="D139" s="9" t="s">
        <v>96</v>
      </c>
      <c r="E139" s="9"/>
      <c r="F139" s="32"/>
      <c r="G139" s="14">
        <f t="shared" si="9"/>
        <v>95735600</v>
      </c>
    </row>
    <row r="140" spans="1:7" x14ac:dyDescent="0.25">
      <c r="A140" s="26" t="s">
        <v>98</v>
      </c>
      <c r="B140" s="25" t="s">
        <v>239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95735600</v>
      </c>
    </row>
    <row r="141" spans="1:7" ht="26.25" x14ac:dyDescent="0.25">
      <c r="A141" s="7" t="s">
        <v>21</v>
      </c>
      <c r="B141" s="22" t="s">
        <v>239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95735600</v>
      </c>
    </row>
    <row r="142" spans="1:7" x14ac:dyDescent="0.25">
      <c r="A142" s="7" t="s">
        <v>1</v>
      </c>
      <c r="B142" s="22" t="s">
        <v>239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95735600</v>
      </c>
    </row>
    <row r="143" spans="1:7" ht="26.25" x14ac:dyDescent="0.25">
      <c r="A143" s="26" t="s">
        <v>240</v>
      </c>
      <c r="B143" s="25" t="s">
        <v>241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307</v>
      </c>
      <c r="B144" s="19" t="s">
        <v>241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241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241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241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241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403</v>
      </c>
      <c r="B149" s="92" t="s">
        <v>404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307</v>
      </c>
      <c r="B150" s="93" t="s">
        <v>404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4" t="s">
        <v>404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5" t="s">
        <v>404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2" t="s">
        <v>404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2" t="s">
        <v>404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148</v>
      </c>
      <c r="B155" s="32" t="s">
        <v>181</v>
      </c>
      <c r="C155" s="12"/>
      <c r="D155" s="12"/>
      <c r="E155" s="12"/>
      <c r="F155" s="12"/>
      <c r="G155" s="15">
        <f>G156+G162</f>
        <v>7030000</v>
      </c>
    </row>
    <row r="156" spans="1:7" ht="26.25" x14ac:dyDescent="0.25">
      <c r="A156" s="7" t="s">
        <v>36</v>
      </c>
      <c r="B156" s="22" t="s">
        <v>182</v>
      </c>
      <c r="C156" s="8"/>
      <c r="D156" s="8"/>
      <c r="E156" s="8"/>
      <c r="F156" s="22"/>
      <c r="G156" s="13">
        <f t="shared" ref="G156:G160" si="10">G157</f>
        <v>4030000</v>
      </c>
    </row>
    <row r="157" spans="1:7" ht="51.75" x14ac:dyDescent="0.25">
      <c r="A157" s="11" t="s">
        <v>307</v>
      </c>
      <c r="B157" s="19" t="s">
        <v>182</v>
      </c>
      <c r="C157" s="12">
        <v>906</v>
      </c>
      <c r="D157" s="12"/>
      <c r="E157" s="12"/>
      <c r="F157" s="19"/>
      <c r="G157" s="15">
        <f>G158</f>
        <v>4030000</v>
      </c>
    </row>
    <row r="158" spans="1:7" x14ac:dyDescent="0.25">
      <c r="A158" s="20" t="s">
        <v>94</v>
      </c>
      <c r="B158" s="32" t="s">
        <v>182</v>
      </c>
      <c r="C158" s="9">
        <v>906</v>
      </c>
      <c r="D158" s="9" t="s">
        <v>96</v>
      </c>
      <c r="E158" s="9"/>
      <c r="F158" s="32"/>
      <c r="G158" s="14">
        <f t="shared" si="10"/>
        <v>4030000</v>
      </c>
    </row>
    <row r="159" spans="1:7" x14ac:dyDescent="0.25">
      <c r="A159" s="26" t="s">
        <v>121</v>
      </c>
      <c r="B159" s="25" t="s">
        <v>182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4030000</v>
      </c>
    </row>
    <row r="160" spans="1:7" ht="26.25" x14ac:dyDescent="0.25">
      <c r="A160" s="7" t="s">
        <v>21</v>
      </c>
      <c r="B160" s="22" t="s">
        <v>182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4030000</v>
      </c>
    </row>
    <row r="161" spans="1:7" x14ac:dyDescent="0.25">
      <c r="A161" s="7" t="s">
        <v>1</v>
      </c>
      <c r="B161" s="22" t="s">
        <v>182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4030000</v>
      </c>
    </row>
    <row r="162" spans="1:7" ht="39" x14ac:dyDescent="0.25">
      <c r="A162" s="7" t="s">
        <v>264</v>
      </c>
      <c r="B162" s="22" t="s">
        <v>183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307</v>
      </c>
      <c r="B163" s="19" t="s">
        <v>183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183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183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183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183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140</v>
      </c>
      <c r="B168" s="22" t="s">
        <v>183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39" x14ac:dyDescent="0.25">
      <c r="A169" s="7" t="s">
        <v>141</v>
      </c>
      <c r="B169" s="22" t="s">
        <v>183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183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142</v>
      </c>
      <c r="B171" s="22" t="s">
        <v>183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149</v>
      </c>
      <c r="B172" s="12" t="s">
        <v>184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185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307</v>
      </c>
      <c r="B174" s="12" t="s">
        <v>185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185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185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185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185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150</v>
      </c>
      <c r="B179" s="12" t="s">
        <v>186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131</v>
      </c>
      <c r="B180" s="8" t="s">
        <v>187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307</v>
      </c>
      <c r="B181" s="12" t="s">
        <v>187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187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187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187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187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385</v>
      </c>
      <c r="B186" s="8" t="s">
        <v>242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307</v>
      </c>
      <c r="B187" s="12" t="s">
        <v>242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242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242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242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242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151</v>
      </c>
      <c r="B192" s="19" t="s">
        <v>188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189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307</v>
      </c>
      <c r="B194" s="19" t="s">
        <v>189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189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189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189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189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268</v>
      </c>
      <c r="B199" s="22" t="s">
        <v>269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307</v>
      </c>
      <c r="B200" s="54" t="s">
        <v>269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269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269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269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269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190</v>
      </c>
      <c r="B205" s="12" t="s">
        <v>191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308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307</v>
      </c>
      <c r="B207" s="12" t="s">
        <v>308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308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308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308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308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308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133</v>
      </c>
      <c r="B213" s="8" t="s">
        <v>308</v>
      </c>
      <c r="C213" s="8">
        <v>906</v>
      </c>
      <c r="D213" s="8" t="s">
        <v>96</v>
      </c>
      <c r="E213" s="8" t="s">
        <v>96</v>
      </c>
      <c r="F213" s="8" t="s">
        <v>135</v>
      </c>
      <c r="G213" s="10">
        <v>36000</v>
      </c>
    </row>
    <row r="214" spans="1:7" x14ac:dyDescent="0.25">
      <c r="A214" s="7" t="s">
        <v>134</v>
      </c>
      <c r="B214" s="8" t="s">
        <v>308</v>
      </c>
      <c r="C214" s="8">
        <v>906</v>
      </c>
      <c r="D214" s="8" t="s">
        <v>96</v>
      </c>
      <c r="E214" s="8" t="s">
        <v>96</v>
      </c>
      <c r="F214" s="8" t="s">
        <v>136</v>
      </c>
      <c r="G214" s="10">
        <v>8000</v>
      </c>
    </row>
    <row r="215" spans="1:7" ht="26.25" x14ac:dyDescent="0.25">
      <c r="A215" s="11" t="s">
        <v>152</v>
      </c>
      <c r="B215" s="12" t="s">
        <v>192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193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307</v>
      </c>
      <c r="B217" s="12" t="s">
        <v>193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193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193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193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193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193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193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143</v>
      </c>
      <c r="B224" s="12" t="s">
        <v>194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132</v>
      </c>
      <c r="B225" s="8" t="s">
        <v>195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307</v>
      </c>
      <c r="B226" s="12" t="s">
        <v>195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195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195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195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195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195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195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195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195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153</v>
      </c>
      <c r="B235" s="19" t="s">
        <v>196</v>
      </c>
      <c r="C235" s="12"/>
      <c r="D235" s="12"/>
      <c r="E235" s="12"/>
      <c r="F235" s="19"/>
      <c r="G235" s="15">
        <f>G236+G242+G248</f>
        <v>4246436.7699999996</v>
      </c>
    </row>
    <row r="236" spans="1:7" ht="26.25" x14ac:dyDescent="0.25">
      <c r="A236" s="7" t="s">
        <v>42</v>
      </c>
      <c r="B236" s="22" t="s">
        <v>197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307</v>
      </c>
      <c r="B237" s="19" t="s">
        <v>197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197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197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197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197</v>
      </c>
      <c r="C241" s="8" t="s">
        <v>105</v>
      </c>
      <c r="D241" s="8" t="s">
        <v>104</v>
      </c>
      <c r="E241" s="8" t="s">
        <v>99</v>
      </c>
      <c r="F241" s="22">
        <v>610</v>
      </c>
      <c r="G241" s="99">
        <v>258122.77</v>
      </c>
    </row>
    <row r="242" spans="1:7" ht="26.25" x14ac:dyDescent="0.25">
      <c r="A242" s="7" t="s">
        <v>443</v>
      </c>
      <c r="B242" s="22" t="s">
        <v>444</v>
      </c>
      <c r="C242" s="8"/>
      <c r="D242" s="8"/>
      <c r="E242" s="8"/>
      <c r="F242" s="22"/>
      <c r="G242" s="13">
        <f>G243</f>
        <v>2935682</v>
      </c>
    </row>
    <row r="243" spans="1:7" ht="51.75" x14ac:dyDescent="0.25">
      <c r="A243" s="11" t="s">
        <v>307</v>
      </c>
      <c r="B243" s="19" t="s">
        <v>444</v>
      </c>
      <c r="C243" s="12" t="s">
        <v>105</v>
      </c>
      <c r="D243" s="12"/>
      <c r="E243" s="12"/>
      <c r="F243" s="19"/>
      <c r="G243" s="15">
        <f>G244</f>
        <v>2935682</v>
      </c>
    </row>
    <row r="244" spans="1:7" x14ac:dyDescent="0.25">
      <c r="A244" s="20" t="s">
        <v>102</v>
      </c>
      <c r="B244" s="32" t="s">
        <v>444</v>
      </c>
      <c r="C244" s="9" t="s">
        <v>105</v>
      </c>
      <c r="D244" s="9" t="s">
        <v>104</v>
      </c>
      <c r="E244" s="9"/>
      <c r="F244" s="32"/>
      <c r="G244" s="14">
        <f>G245</f>
        <v>2935682</v>
      </c>
    </row>
    <row r="245" spans="1:7" x14ac:dyDescent="0.25">
      <c r="A245" s="26" t="s">
        <v>103</v>
      </c>
      <c r="B245" s="25" t="s">
        <v>444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2935682</v>
      </c>
    </row>
    <row r="246" spans="1:7" ht="26.25" x14ac:dyDescent="0.25">
      <c r="A246" s="7" t="s">
        <v>21</v>
      </c>
      <c r="B246" s="22" t="s">
        <v>444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2935682</v>
      </c>
    </row>
    <row r="247" spans="1:7" x14ac:dyDescent="0.25">
      <c r="A247" s="7" t="s">
        <v>1</v>
      </c>
      <c r="B247" s="22" t="s">
        <v>444</v>
      </c>
      <c r="C247" s="8" t="s">
        <v>105</v>
      </c>
      <c r="D247" s="8" t="s">
        <v>104</v>
      </c>
      <c r="E247" s="8" t="s">
        <v>99</v>
      </c>
      <c r="F247" s="22">
        <v>610</v>
      </c>
      <c r="G247" s="97">
        <v>2935682</v>
      </c>
    </row>
    <row r="248" spans="1:7" x14ac:dyDescent="0.25">
      <c r="A248" s="7" t="s">
        <v>445</v>
      </c>
      <c r="B248" s="22" t="s">
        <v>446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307</v>
      </c>
      <c r="B249" s="19" t="s">
        <v>446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446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446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446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446</v>
      </c>
      <c r="C253" s="8" t="s">
        <v>105</v>
      </c>
      <c r="D253" s="8" t="s">
        <v>104</v>
      </c>
      <c r="E253" s="8" t="s">
        <v>99</v>
      </c>
      <c r="F253" s="22">
        <v>610</v>
      </c>
      <c r="G253" s="97">
        <v>1052632</v>
      </c>
    </row>
    <row r="254" spans="1:7" ht="26.25" x14ac:dyDescent="0.25">
      <c r="A254" s="11" t="s">
        <v>243</v>
      </c>
      <c r="B254" s="19" t="s">
        <v>244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245</v>
      </c>
      <c r="B255" s="23" t="s">
        <v>246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307</v>
      </c>
      <c r="B256" s="12" t="s">
        <v>246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246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246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246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246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247</v>
      </c>
      <c r="B261" s="19" t="s">
        <v>248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249</v>
      </c>
      <c r="B262" s="23" t="s">
        <v>250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307</v>
      </c>
      <c r="B263" s="12" t="s">
        <v>250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250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250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250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250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250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250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251</v>
      </c>
      <c r="B270" s="12" t="s">
        <v>252</v>
      </c>
      <c r="C270" s="8"/>
      <c r="D270" s="8"/>
      <c r="E270" s="8"/>
      <c r="F270" s="22"/>
      <c r="G270" s="15">
        <f>G271+G277+G283</f>
        <v>4962054</v>
      </c>
    </row>
    <row r="271" spans="1:7" ht="26.25" x14ac:dyDescent="0.25">
      <c r="A271" s="26" t="s">
        <v>253</v>
      </c>
      <c r="B271" s="23" t="s">
        <v>254</v>
      </c>
      <c r="C271" s="8"/>
      <c r="D271" s="8"/>
      <c r="E271" s="8"/>
      <c r="F271" s="22"/>
      <c r="G271" s="24">
        <f t="shared" ref="G271:G274" si="20">G272</f>
        <v>899028</v>
      </c>
    </row>
    <row r="272" spans="1:7" ht="51.75" x14ac:dyDescent="0.25">
      <c r="A272" s="11" t="s">
        <v>307</v>
      </c>
      <c r="B272" s="12" t="s">
        <v>254</v>
      </c>
      <c r="C272" s="12" t="s">
        <v>105</v>
      </c>
      <c r="D272" s="12"/>
      <c r="E272" s="12"/>
      <c r="F272" s="19"/>
      <c r="G272" s="15">
        <f t="shared" si="20"/>
        <v>899028</v>
      </c>
    </row>
    <row r="273" spans="1:7" x14ac:dyDescent="0.25">
      <c r="A273" s="20" t="s">
        <v>89</v>
      </c>
      <c r="B273" s="9" t="s">
        <v>254</v>
      </c>
      <c r="C273" s="9" t="s">
        <v>105</v>
      </c>
      <c r="D273" s="9" t="s">
        <v>91</v>
      </c>
      <c r="E273" s="9"/>
      <c r="F273" s="32"/>
      <c r="G273" s="14">
        <f t="shared" si="20"/>
        <v>899028</v>
      </c>
    </row>
    <row r="274" spans="1:7" x14ac:dyDescent="0.25">
      <c r="A274" s="26" t="s">
        <v>97</v>
      </c>
      <c r="B274" s="23" t="s">
        <v>254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899028</v>
      </c>
    </row>
    <row r="275" spans="1:7" x14ac:dyDescent="0.25">
      <c r="A275" s="7" t="s">
        <v>2</v>
      </c>
      <c r="B275" s="8" t="s">
        <v>254</v>
      </c>
      <c r="C275" s="8" t="s">
        <v>105</v>
      </c>
      <c r="D275" s="8" t="s">
        <v>91</v>
      </c>
      <c r="E275" s="8" t="s">
        <v>83</v>
      </c>
      <c r="F275" s="22">
        <v>300</v>
      </c>
      <c r="G275" s="13">
        <f>G276</f>
        <v>899028</v>
      </c>
    </row>
    <row r="276" spans="1:7" x14ac:dyDescent="0.25">
      <c r="A276" s="7" t="s">
        <v>3</v>
      </c>
      <c r="B276" s="8" t="s">
        <v>254</v>
      </c>
      <c r="C276" s="8" t="s">
        <v>105</v>
      </c>
      <c r="D276" s="8" t="s">
        <v>91</v>
      </c>
      <c r="E276" s="8" t="s">
        <v>83</v>
      </c>
      <c r="F276" s="22">
        <v>310</v>
      </c>
      <c r="G276" s="10">
        <v>899028</v>
      </c>
    </row>
    <row r="277" spans="1:7" ht="26.25" x14ac:dyDescent="0.25">
      <c r="A277" s="26" t="s">
        <v>255</v>
      </c>
      <c r="B277" s="23" t="s">
        <v>256</v>
      </c>
      <c r="C277" s="8"/>
      <c r="D277" s="8"/>
      <c r="E277" s="8"/>
      <c r="F277" s="22"/>
      <c r="G277" s="33">
        <f t="shared" ref="G277:G280" si="21">G278</f>
        <v>287100</v>
      </c>
    </row>
    <row r="278" spans="1:7" ht="51.75" x14ac:dyDescent="0.25">
      <c r="A278" s="11" t="s">
        <v>307</v>
      </c>
      <c r="B278" s="12" t="s">
        <v>256</v>
      </c>
      <c r="C278" s="12" t="s">
        <v>105</v>
      </c>
      <c r="D278" s="12"/>
      <c r="E278" s="12"/>
      <c r="F278" s="19"/>
      <c r="G278" s="16">
        <f t="shared" si="21"/>
        <v>287100</v>
      </c>
    </row>
    <row r="279" spans="1:7" x14ac:dyDescent="0.25">
      <c r="A279" s="20" t="s">
        <v>89</v>
      </c>
      <c r="B279" s="9" t="s">
        <v>256</v>
      </c>
      <c r="C279" s="9" t="s">
        <v>105</v>
      </c>
      <c r="D279" s="9" t="s">
        <v>91</v>
      </c>
      <c r="E279" s="9"/>
      <c r="F279" s="32"/>
      <c r="G279" s="21">
        <f t="shared" si="21"/>
        <v>287100</v>
      </c>
    </row>
    <row r="280" spans="1:7" x14ac:dyDescent="0.25">
      <c r="A280" s="26" t="s">
        <v>97</v>
      </c>
      <c r="B280" s="23" t="s">
        <v>256</v>
      </c>
      <c r="C280" s="23" t="s">
        <v>105</v>
      </c>
      <c r="D280" s="23" t="s">
        <v>91</v>
      </c>
      <c r="E280" s="23" t="s">
        <v>83</v>
      </c>
      <c r="F280" s="25"/>
      <c r="G280" s="33">
        <f t="shared" si="21"/>
        <v>287100</v>
      </c>
    </row>
    <row r="281" spans="1:7" x14ac:dyDescent="0.25">
      <c r="A281" s="7" t="s">
        <v>2</v>
      </c>
      <c r="B281" s="8" t="s">
        <v>256</v>
      </c>
      <c r="C281" s="8" t="s">
        <v>105</v>
      </c>
      <c r="D281" s="8" t="s">
        <v>91</v>
      </c>
      <c r="E281" s="8" t="s">
        <v>83</v>
      </c>
      <c r="F281" s="8" t="s">
        <v>13</v>
      </c>
      <c r="G281" s="10">
        <f>G282</f>
        <v>287100</v>
      </c>
    </row>
    <row r="282" spans="1:7" ht="26.25" x14ac:dyDescent="0.25">
      <c r="A282" s="7" t="s">
        <v>4</v>
      </c>
      <c r="B282" s="8" t="s">
        <v>256</v>
      </c>
      <c r="C282" s="8" t="s">
        <v>105</v>
      </c>
      <c r="D282" s="8" t="s">
        <v>91</v>
      </c>
      <c r="E282" s="8" t="s">
        <v>83</v>
      </c>
      <c r="F282" s="8" t="s">
        <v>257</v>
      </c>
      <c r="G282" s="10">
        <v>287100</v>
      </c>
    </row>
    <row r="283" spans="1:7" ht="26.25" x14ac:dyDescent="0.25">
      <c r="A283" s="26" t="s">
        <v>258</v>
      </c>
      <c r="B283" s="23" t="s">
        <v>259</v>
      </c>
      <c r="C283" s="8"/>
      <c r="D283" s="8"/>
      <c r="E283" s="8"/>
      <c r="F283" s="22"/>
      <c r="G283" s="13">
        <f>G284</f>
        <v>3775926</v>
      </c>
    </row>
    <row r="284" spans="1:7" ht="51.75" x14ac:dyDescent="0.25">
      <c r="A284" s="11" t="s">
        <v>307</v>
      </c>
      <c r="B284" s="12" t="s">
        <v>259</v>
      </c>
      <c r="C284" s="12" t="s">
        <v>105</v>
      </c>
      <c r="D284" s="12"/>
      <c r="E284" s="12"/>
      <c r="F284" s="19"/>
      <c r="G284" s="16">
        <f t="shared" ref="G284:G287" si="22">G285</f>
        <v>3775926</v>
      </c>
    </row>
    <row r="285" spans="1:7" x14ac:dyDescent="0.25">
      <c r="A285" s="20" t="s">
        <v>89</v>
      </c>
      <c r="B285" s="9" t="s">
        <v>259</v>
      </c>
      <c r="C285" s="9" t="s">
        <v>105</v>
      </c>
      <c r="D285" s="9" t="s">
        <v>91</v>
      </c>
      <c r="E285" s="9"/>
      <c r="F285" s="32"/>
      <c r="G285" s="21">
        <f t="shared" si="22"/>
        <v>3775926</v>
      </c>
    </row>
    <row r="286" spans="1:7" x14ac:dyDescent="0.25">
      <c r="A286" s="26" t="s">
        <v>97</v>
      </c>
      <c r="B286" s="23" t="s">
        <v>259</v>
      </c>
      <c r="C286" s="23" t="s">
        <v>105</v>
      </c>
      <c r="D286" s="23" t="s">
        <v>91</v>
      </c>
      <c r="E286" s="23" t="s">
        <v>83</v>
      </c>
      <c r="F286" s="22"/>
      <c r="G286" s="33">
        <f t="shared" si="22"/>
        <v>3775926</v>
      </c>
    </row>
    <row r="287" spans="1:7" x14ac:dyDescent="0.25">
      <c r="A287" s="7" t="s">
        <v>2</v>
      </c>
      <c r="B287" s="8" t="s">
        <v>259</v>
      </c>
      <c r="C287" s="8" t="s">
        <v>105</v>
      </c>
      <c r="D287" s="8" t="s">
        <v>91</v>
      </c>
      <c r="E287" s="8" t="s">
        <v>83</v>
      </c>
      <c r="F287" s="22">
        <v>300</v>
      </c>
      <c r="G287" s="10">
        <f t="shared" si="22"/>
        <v>3775926</v>
      </c>
    </row>
    <row r="288" spans="1:7" x14ac:dyDescent="0.25">
      <c r="A288" s="7" t="s">
        <v>3</v>
      </c>
      <c r="B288" s="8" t="s">
        <v>259</v>
      </c>
      <c r="C288" s="8" t="s">
        <v>105</v>
      </c>
      <c r="D288" s="8" t="s">
        <v>91</v>
      </c>
      <c r="E288" s="8" t="s">
        <v>83</v>
      </c>
      <c r="F288" s="22">
        <v>310</v>
      </c>
      <c r="G288" s="10">
        <v>3775926</v>
      </c>
    </row>
    <row r="289" spans="1:7" ht="46.5" customHeight="1" x14ac:dyDescent="0.25">
      <c r="A289" s="11" t="s">
        <v>427</v>
      </c>
      <c r="B289" s="19" t="s">
        <v>428</v>
      </c>
      <c r="C289" s="12"/>
      <c r="D289" s="12"/>
      <c r="E289" s="12"/>
      <c r="F289" s="19"/>
      <c r="G289" s="15">
        <f>G290+G296</f>
        <v>3099411</v>
      </c>
    </row>
    <row r="290" spans="1:7" ht="51.75" x14ac:dyDescent="0.25">
      <c r="A290" s="7" t="s">
        <v>429</v>
      </c>
      <c r="B290" s="8" t="s">
        <v>430</v>
      </c>
      <c r="C290" s="8"/>
      <c r="D290" s="8"/>
      <c r="E290" s="8"/>
      <c r="F290" s="22"/>
      <c r="G290" s="13">
        <f t="shared" ref="G290:G292" si="23">G291</f>
        <v>2944440</v>
      </c>
    </row>
    <row r="291" spans="1:7" ht="51.75" x14ac:dyDescent="0.25">
      <c r="A291" s="11" t="s">
        <v>307</v>
      </c>
      <c r="B291" s="12" t="s">
        <v>430</v>
      </c>
      <c r="C291" s="12" t="s">
        <v>105</v>
      </c>
      <c r="D291" s="12"/>
      <c r="E291" s="12"/>
      <c r="F291" s="19"/>
      <c r="G291" s="15">
        <f t="shared" si="23"/>
        <v>2944440</v>
      </c>
    </row>
    <row r="292" spans="1:7" ht="27" x14ac:dyDescent="0.25">
      <c r="A292" s="20" t="s">
        <v>431</v>
      </c>
      <c r="B292" s="9" t="s">
        <v>430</v>
      </c>
      <c r="C292" s="9" t="s">
        <v>105</v>
      </c>
      <c r="D292" s="9" t="s">
        <v>107</v>
      </c>
      <c r="E292" s="32"/>
      <c r="F292" s="32"/>
      <c r="G292" s="14">
        <f t="shared" si="23"/>
        <v>2944440</v>
      </c>
    </row>
    <row r="293" spans="1:7" x14ac:dyDescent="0.25">
      <c r="A293" s="26" t="s">
        <v>432</v>
      </c>
      <c r="B293" s="23" t="s">
        <v>430</v>
      </c>
      <c r="C293" s="23" t="s">
        <v>105</v>
      </c>
      <c r="D293" s="23" t="s">
        <v>107</v>
      </c>
      <c r="E293" s="23" t="s">
        <v>101</v>
      </c>
      <c r="F293" s="25"/>
      <c r="G293" s="24">
        <f>G294</f>
        <v>2944440</v>
      </c>
    </row>
    <row r="294" spans="1:7" ht="26.25" x14ac:dyDescent="0.25">
      <c r="A294" s="7" t="s">
        <v>21</v>
      </c>
      <c r="B294" s="8" t="s">
        <v>430</v>
      </c>
      <c r="C294" s="8" t="s">
        <v>105</v>
      </c>
      <c r="D294" s="23" t="s">
        <v>107</v>
      </c>
      <c r="E294" s="23" t="s">
        <v>101</v>
      </c>
      <c r="F294" s="22">
        <v>600</v>
      </c>
      <c r="G294" s="13">
        <f>G295</f>
        <v>2944440</v>
      </c>
    </row>
    <row r="295" spans="1:7" x14ac:dyDescent="0.25">
      <c r="A295" s="7" t="s">
        <v>1</v>
      </c>
      <c r="B295" s="8" t="s">
        <v>430</v>
      </c>
      <c r="C295" s="8" t="s">
        <v>105</v>
      </c>
      <c r="D295" s="23" t="s">
        <v>107</v>
      </c>
      <c r="E295" s="23" t="s">
        <v>101</v>
      </c>
      <c r="F295" s="22">
        <v>610</v>
      </c>
      <c r="G295" s="13">
        <v>2944440</v>
      </c>
    </row>
    <row r="296" spans="1:7" ht="51.75" x14ac:dyDescent="0.25">
      <c r="A296" s="7" t="s">
        <v>461</v>
      </c>
      <c r="B296" s="8" t="s">
        <v>462</v>
      </c>
      <c r="C296" s="8"/>
      <c r="D296" s="23"/>
      <c r="E296" s="23"/>
      <c r="F296" s="22"/>
      <c r="G296" s="13">
        <f t="shared" ref="G296" si="24">G297</f>
        <v>154971</v>
      </c>
    </row>
    <row r="297" spans="1:7" ht="51.75" x14ac:dyDescent="0.25">
      <c r="A297" s="11" t="s">
        <v>307</v>
      </c>
      <c r="B297" s="12" t="s">
        <v>462</v>
      </c>
      <c r="C297" s="12" t="s">
        <v>105</v>
      </c>
      <c r="D297" s="12"/>
      <c r="E297" s="12"/>
      <c r="F297" s="19"/>
      <c r="G297" s="15">
        <f t="shared" ref="G297:G298" si="25">G298</f>
        <v>154971</v>
      </c>
    </row>
    <row r="298" spans="1:7" ht="27" x14ac:dyDescent="0.25">
      <c r="A298" s="20" t="s">
        <v>431</v>
      </c>
      <c r="B298" s="9" t="s">
        <v>462</v>
      </c>
      <c r="C298" s="9" t="s">
        <v>105</v>
      </c>
      <c r="D298" s="9" t="s">
        <v>107</v>
      </c>
      <c r="E298" s="32"/>
      <c r="F298" s="32"/>
      <c r="G298" s="14">
        <f t="shared" si="25"/>
        <v>154971</v>
      </c>
    </row>
    <row r="299" spans="1:7" x14ac:dyDescent="0.25">
      <c r="A299" s="26" t="s">
        <v>432</v>
      </c>
      <c r="B299" s="23" t="s">
        <v>462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154971</v>
      </c>
    </row>
    <row r="300" spans="1:7" ht="26.25" x14ac:dyDescent="0.25">
      <c r="A300" s="7" t="s">
        <v>21</v>
      </c>
      <c r="B300" s="8" t="s">
        <v>462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154971</v>
      </c>
    </row>
    <row r="301" spans="1:7" x14ac:dyDescent="0.25">
      <c r="A301" s="7" t="s">
        <v>1</v>
      </c>
      <c r="B301" s="8" t="s">
        <v>462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154971</v>
      </c>
    </row>
    <row r="302" spans="1:7" ht="61.5" customHeight="1" x14ac:dyDescent="0.25">
      <c r="A302" s="11" t="s">
        <v>285</v>
      </c>
      <c r="B302" s="60" t="s">
        <v>46</v>
      </c>
      <c r="C302" s="12"/>
      <c r="D302" s="12"/>
      <c r="E302" s="12"/>
      <c r="F302" s="9"/>
      <c r="G302" s="16">
        <f>G310+G321+G352+G365+G372+G383+G303</f>
        <v>81935573</v>
      </c>
    </row>
    <row r="303" spans="1:7" ht="26.25" x14ac:dyDescent="0.25">
      <c r="A303" s="11" t="s">
        <v>448</v>
      </c>
      <c r="B303" s="12" t="s">
        <v>449</v>
      </c>
      <c r="C303" s="12"/>
      <c r="D303" s="12"/>
      <c r="E303" s="12"/>
      <c r="F303" s="9"/>
      <c r="G303" s="16">
        <f t="shared" ref="G303:G308" si="26">G304</f>
        <v>3596323</v>
      </c>
    </row>
    <row r="304" spans="1:7" ht="39" x14ac:dyDescent="0.25">
      <c r="A304" s="7" t="s">
        <v>450</v>
      </c>
      <c r="B304" s="8" t="s">
        <v>451</v>
      </c>
      <c r="C304" s="12"/>
      <c r="D304" s="12"/>
      <c r="E304" s="12"/>
      <c r="F304" s="9"/>
      <c r="G304" s="10">
        <f t="shared" si="26"/>
        <v>3596323</v>
      </c>
    </row>
    <row r="305" spans="1:7" ht="51.75" x14ac:dyDescent="0.25">
      <c r="A305" s="11" t="s">
        <v>309</v>
      </c>
      <c r="B305" s="12" t="s">
        <v>451</v>
      </c>
      <c r="C305" s="12" t="s">
        <v>108</v>
      </c>
      <c r="D305" s="12"/>
      <c r="E305" s="12"/>
      <c r="F305" s="9"/>
      <c r="G305" s="16">
        <f t="shared" si="26"/>
        <v>3596323</v>
      </c>
    </row>
    <row r="306" spans="1:7" x14ac:dyDescent="0.25">
      <c r="A306" s="20" t="s">
        <v>94</v>
      </c>
      <c r="B306" s="9" t="s">
        <v>451</v>
      </c>
      <c r="C306" s="9" t="s">
        <v>108</v>
      </c>
      <c r="D306" s="9" t="s">
        <v>96</v>
      </c>
      <c r="E306" s="12"/>
      <c r="F306" s="9"/>
      <c r="G306" s="21">
        <f t="shared" si="26"/>
        <v>3596323</v>
      </c>
    </row>
    <row r="307" spans="1:7" x14ac:dyDescent="0.25">
      <c r="A307" s="26" t="s">
        <v>121</v>
      </c>
      <c r="B307" s="23" t="s">
        <v>451</v>
      </c>
      <c r="C307" s="23" t="s">
        <v>108</v>
      </c>
      <c r="D307" s="23" t="s">
        <v>96</v>
      </c>
      <c r="E307" s="8" t="s">
        <v>107</v>
      </c>
      <c r="F307" s="9"/>
      <c r="G307" s="33">
        <f t="shared" si="26"/>
        <v>3596323</v>
      </c>
    </row>
    <row r="308" spans="1:7" ht="26.25" x14ac:dyDescent="0.25">
      <c r="A308" s="7" t="s">
        <v>21</v>
      </c>
      <c r="B308" s="8" t="s">
        <v>451</v>
      </c>
      <c r="C308" s="8" t="s">
        <v>108</v>
      </c>
      <c r="D308" s="8" t="s">
        <v>96</v>
      </c>
      <c r="E308" s="8" t="s">
        <v>107</v>
      </c>
      <c r="F308" s="22">
        <v>600</v>
      </c>
      <c r="G308" s="10">
        <f t="shared" si="26"/>
        <v>3596323</v>
      </c>
    </row>
    <row r="309" spans="1:7" x14ac:dyDescent="0.25">
      <c r="A309" s="7" t="s">
        <v>1</v>
      </c>
      <c r="B309" s="8" t="s">
        <v>451</v>
      </c>
      <c r="C309" s="8" t="s">
        <v>108</v>
      </c>
      <c r="D309" s="8" t="s">
        <v>96</v>
      </c>
      <c r="E309" s="8" t="s">
        <v>107</v>
      </c>
      <c r="F309" s="22">
        <v>610</v>
      </c>
      <c r="G309" s="10">
        <v>3596323</v>
      </c>
    </row>
    <row r="310" spans="1:7" ht="26.25" x14ac:dyDescent="0.25">
      <c r="A310" s="11" t="s">
        <v>152</v>
      </c>
      <c r="B310" s="12" t="s">
        <v>198</v>
      </c>
      <c r="C310" s="12"/>
      <c r="D310" s="12"/>
      <c r="E310" s="12"/>
      <c r="F310" s="12"/>
      <c r="G310" s="16">
        <f>G311</f>
        <v>2717700</v>
      </c>
    </row>
    <row r="311" spans="1:7" ht="26.25" x14ac:dyDescent="0.25">
      <c r="A311" s="7" t="s">
        <v>36</v>
      </c>
      <c r="B311" s="8" t="s">
        <v>47</v>
      </c>
      <c r="C311" s="8"/>
      <c r="D311" s="8"/>
      <c r="E311" s="8"/>
      <c r="F311" s="8"/>
      <c r="G311" s="10">
        <f>G312</f>
        <v>2717700</v>
      </c>
    </row>
    <row r="312" spans="1:7" ht="51.75" x14ac:dyDescent="0.25">
      <c r="A312" s="11" t="s">
        <v>309</v>
      </c>
      <c r="B312" s="12" t="s">
        <v>47</v>
      </c>
      <c r="C312" s="12" t="s">
        <v>108</v>
      </c>
      <c r="D312" s="12"/>
      <c r="E312" s="12"/>
      <c r="F312" s="12"/>
      <c r="G312" s="16">
        <f>G313</f>
        <v>2717700</v>
      </c>
    </row>
    <row r="313" spans="1:7" x14ac:dyDescent="0.25">
      <c r="A313" s="20" t="s">
        <v>109</v>
      </c>
      <c r="B313" s="9" t="s">
        <v>47</v>
      </c>
      <c r="C313" s="9" t="s">
        <v>108</v>
      </c>
      <c r="D313" s="9" t="s">
        <v>88</v>
      </c>
      <c r="E313" s="9"/>
      <c r="F313" s="9"/>
      <c r="G313" s="21">
        <f>G314</f>
        <v>2717700</v>
      </c>
    </row>
    <row r="314" spans="1:7" x14ac:dyDescent="0.25">
      <c r="A314" s="26" t="s">
        <v>110</v>
      </c>
      <c r="B314" s="23" t="s">
        <v>47</v>
      </c>
      <c r="C314" s="23" t="s">
        <v>108</v>
      </c>
      <c r="D314" s="23" t="s">
        <v>88</v>
      </c>
      <c r="E314" s="23" t="s">
        <v>83</v>
      </c>
      <c r="F314" s="23"/>
      <c r="G314" s="33">
        <f>G315+G317+G319</f>
        <v>2717700</v>
      </c>
    </row>
    <row r="315" spans="1:7" ht="51.75" x14ac:dyDescent="0.25">
      <c r="A315" s="7" t="s">
        <v>18</v>
      </c>
      <c r="B315" s="8" t="s">
        <v>47</v>
      </c>
      <c r="C315" s="8" t="s">
        <v>108</v>
      </c>
      <c r="D315" s="8" t="s">
        <v>88</v>
      </c>
      <c r="E315" s="8" t="s">
        <v>83</v>
      </c>
      <c r="F315" s="8" t="s">
        <v>6</v>
      </c>
      <c r="G315" s="10">
        <f>G316</f>
        <v>2347300</v>
      </c>
    </row>
    <row r="316" spans="1:7" ht="26.25" x14ac:dyDescent="0.25">
      <c r="A316" s="7" t="s">
        <v>76</v>
      </c>
      <c r="B316" s="8" t="s">
        <v>47</v>
      </c>
      <c r="C316" s="8" t="s">
        <v>108</v>
      </c>
      <c r="D316" s="8" t="s">
        <v>88</v>
      </c>
      <c r="E316" s="8" t="s">
        <v>83</v>
      </c>
      <c r="F316" s="8" t="s">
        <v>29</v>
      </c>
      <c r="G316" s="10">
        <v>2347300</v>
      </c>
    </row>
    <row r="317" spans="1:7" ht="26.25" x14ac:dyDescent="0.25">
      <c r="A317" s="7" t="s">
        <v>120</v>
      </c>
      <c r="B317" s="8" t="s">
        <v>47</v>
      </c>
      <c r="C317" s="8" t="s">
        <v>108</v>
      </c>
      <c r="D317" s="8" t="s">
        <v>88</v>
      </c>
      <c r="E317" s="8" t="s">
        <v>83</v>
      </c>
      <c r="F317" s="8" t="s">
        <v>8</v>
      </c>
      <c r="G317" s="10">
        <f>G318</f>
        <v>370000</v>
      </c>
    </row>
    <row r="318" spans="1:7" ht="26.25" x14ac:dyDescent="0.25">
      <c r="A318" s="7" t="s">
        <v>20</v>
      </c>
      <c r="B318" s="8" t="s">
        <v>47</v>
      </c>
      <c r="C318" s="8" t="s">
        <v>108</v>
      </c>
      <c r="D318" s="8" t="s">
        <v>88</v>
      </c>
      <c r="E318" s="8" t="s">
        <v>83</v>
      </c>
      <c r="F318" s="8" t="s">
        <v>9</v>
      </c>
      <c r="G318" s="10">
        <v>370000</v>
      </c>
    </row>
    <row r="319" spans="1:7" x14ac:dyDescent="0.25">
      <c r="A319" s="7" t="s">
        <v>0</v>
      </c>
      <c r="B319" s="8" t="s">
        <v>47</v>
      </c>
      <c r="C319" s="8" t="s">
        <v>108</v>
      </c>
      <c r="D319" s="8" t="s">
        <v>88</v>
      </c>
      <c r="E319" s="8" t="s">
        <v>83</v>
      </c>
      <c r="F319" s="8" t="s">
        <v>10</v>
      </c>
      <c r="G319" s="10">
        <f>G320</f>
        <v>400</v>
      </c>
    </row>
    <row r="320" spans="1:7" x14ac:dyDescent="0.25">
      <c r="A320" s="7" t="s">
        <v>26</v>
      </c>
      <c r="B320" s="8" t="s">
        <v>47</v>
      </c>
      <c r="C320" s="8" t="s">
        <v>108</v>
      </c>
      <c r="D320" s="8" t="s">
        <v>88</v>
      </c>
      <c r="E320" s="8" t="s">
        <v>83</v>
      </c>
      <c r="F320" s="8" t="s">
        <v>27</v>
      </c>
      <c r="G320" s="10">
        <v>400</v>
      </c>
    </row>
    <row r="321" spans="1:7" ht="26.25" x14ac:dyDescent="0.25">
      <c r="A321" s="11" t="s">
        <v>154</v>
      </c>
      <c r="B321" s="12" t="s">
        <v>199</v>
      </c>
      <c r="C321" s="12"/>
      <c r="D321" s="12"/>
      <c r="E321" s="12"/>
      <c r="F321" s="22"/>
      <c r="G321" s="16">
        <f>G322+G334+G346+G328+G340</f>
        <v>49192906</v>
      </c>
    </row>
    <row r="322" spans="1:7" ht="26.25" x14ac:dyDescent="0.25">
      <c r="A322" s="7" t="s">
        <v>36</v>
      </c>
      <c r="B322" s="8" t="s">
        <v>200</v>
      </c>
      <c r="C322" s="8"/>
      <c r="D322" s="8"/>
      <c r="E322" s="8"/>
      <c r="F322" s="8"/>
      <c r="G322" s="10">
        <f t="shared" ref="G322:G350" si="27">G323</f>
        <v>35732053</v>
      </c>
    </row>
    <row r="323" spans="1:7" ht="51.75" x14ac:dyDescent="0.25">
      <c r="A323" s="11" t="s">
        <v>309</v>
      </c>
      <c r="B323" s="12" t="s">
        <v>200</v>
      </c>
      <c r="C323" s="12" t="s">
        <v>108</v>
      </c>
      <c r="D323" s="12"/>
      <c r="E323" s="12"/>
      <c r="F323" s="12"/>
      <c r="G323" s="16">
        <f t="shared" si="27"/>
        <v>35732053</v>
      </c>
    </row>
    <row r="324" spans="1:7" x14ac:dyDescent="0.25">
      <c r="A324" s="20" t="s">
        <v>109</v>
      </c>
      <c r="B324" s="9" t="s">
        <v>200</v>
      </c>
      <c r="C324" s="9" t="s">
        <v>108</v>
      </c>
      <c r="D324" s="9" t="s">
        <v>88</v>
      </c>
      <c r="E324" s="9"/>
      <c r="F324" s="9"/>
      <c r="G324" s="21">
        <f t="shared" si="27"/>
        <v>35732053</v>
      </c>
    </row>
    <row r="325" spans="1:7" x14ac:dyDescent="0.25">
      <c r="A325" s="26" t="s">
        <v>111</v>
      </c>
      <c r="B325" s="23" t="s">
        <v>200</v>
      </c>
      <c r="C325" s="23" t="s">
        <v>108</v>
      </c>
      <c r="D325" s="23" t="s">
        <v>88</v>
      </c>
      <c r="E325" s="23" t="s">
        <v>81</v>
      </c>
      <c r="F325" s="23"/>
      <c r="G325" s="33">
        <f t="shared" si="27"/>
        <v>35732053</v>
      </c>
    </row>
    <row r="326" spans="1:7" ht="26.25" x14ac:dyDescent="0.25">
      <c r="A326" s="7" t="s">
        <v>21</v>
      </c>
      <c r="B326" s="8" t="s">
        <v>200</v>
      </c>
      <c r="C326" s="8" t="s">
        <v>108</v>
      </c>
      <c r="D326" s="8" t="s">
        <v>88</v>
      </c>
      <c r="E326" s="8" t="s">
        <v>81</v>
      </c>
      <c r="F326" s="8" t="s">
        <v>11</v>
      </c>
      <c r="G326" s="10">
        <f t="shared" si="27"/>
        <v>35732053</v>
      </c>
    </row>
    <row r="327" spans="1:7" x14ac:dyDescent="0.25">
      <c r="A327" s="7" t="s">
        <v>1</v>
      </c>
      <c r="B327" s="8" t="s">
        <v>200</v>
      </c>
      <c r="C327" s="8" t="s">
        <v>108</v>
      </c>
      <c r="D327" s="8" t="s">
        <v>88</v>
      </c>
      <c r="E327" s="8" t="s">
        <v>81</v>
      </c>
      <c r="F327" s="8" t="s">
        <v>12</v>
      </c>
      <c r="G327" s="10">
        <v>35732053</v>
      </c>
    </row>
    <row r="328" spans="1:7" ht="26.25" x14ac:dyDescent="0.25">
      <c r="A328" s="7" t="s">
        <v>410</v>
      </c>
      <c r="B328" s="8" t="s">
        <v>447</v>
      </c>
      <c r="C328" s="8"/>
      <c r="D328" s="8"/>
      <c r="E328" s="8"/>
      <c r="F328" s="8"/>
      <c r="G328" s="10">
        <f t="shared" si="27"/>
        <v>7133900</v>
      </c>
    </row>
    <row r="329" spans="1:7" ht="51.75" x14ac:dyDescent="0.25">
      <c r="A329" s="11" t="s">
        <v>309</v>
      </c>
      <c r="B329" s="12" t="s">
        <v>447</v>
      </c>
      <c r="C329" s="12" t="s">
        <v>108</v>
      </c>
      <c r="D329" s="8"/>
      <c r="E329" s="8"/>
      <c r="F329" s="8"/>
      <c r="G329" s="16">
        <f t="shared" si="27"/>
        <v>7133900</v>
      </c>
    </row>
    <row r="330" spans="1:7" x14ac:dyDescent="0.25">
      <c r="A330" s="98" t="s">
        <v>324</v>
      </c>
      <c r="B330" s="9" t="s">
        <v>447</v>
      </c>
      <c r="C330" s="9" t="s">
        <v>108</v>
      </c>
      <c r="D330" s="9" t="s">
        <v>233</v>
      </c>
      <c r="E330" s="8"/>
      <c r="F330" s="8"/>
      <c r="G330" s="21">
        <f t="shared" si="27"/>
        <v>7133900</v>
      </c>
    </row>
    <row r="331" spans="1:7" x14ac:dyDescent="0.25">
      <c r="A331" s="49" t="s">
        <v>331</v>
      </c>
      <c r="B331" s="23" t="s">
        <v>447</v>
      </c>
      <c r="C331" s="23" t="s">
        <v>108</v>
      </c>
      <c r="D331" s="23" t="s">
        <v>233</v>
      </c>
      <c r="E331" s="8" t="s">
        <v>99</v>
      </c>
      <c r="F331" s="8"/>
      <c r="G331" s="33">
        <f t="shared" si="27"/>
        <v>7133900</v>
      </c>
    </row>
    <row r="332" spans="1:7" ht="26.25" x14ac:dyDescent="0.25">
      <c r="A332" s="7" t="s">
        <v>21</v>
      </c>
      <c r="B332" s="8" t="s">
        <v>447</v>
      </c>
      <c r="C332" s="8" t="s">
        <v>108</v>
      </c>
      <c r="D332" s="8" t="s">
        <v>233</v>
      </c>
      <c r="E332" s="8" t="s">
        <v>99</v>
      </c>
      <c r="F332" s="8" t="s">
        <v>11</v>
      </c>
      <c r="G332" s="10">
        <f t="shared" si="27"/>
        <v>7133900</v>
      </c>
    </row>
    <row r="333" spans="1:7" x14ac:dyDescent="0.25">
      <c r="A333" s="7" t="s">
        <v>1</v>
      </c>
      <c r="B333" s="8" t="s">
        <v>447</v>
      </c>
      <c r="C333" s="8" t="s">
        <v>108</v>
      </c>
      <c r="D333" s="8" t="s">
        <v>233</v>
      </c>
      <c r="E333" s="8" t="s">
        <v>99</v>
      </c>
      <c r="F333" s="8" t="s">
        <v>12</v>
      </c>
      <c r="G333" s="79">
        <v>7133900</v>
      </c>
    </row>
    <row r="334" spans="1:7" ht="39" x14ac:dyDescent="0.25">
      <c r="A334" s="7" t="s">
        <v>272</v>
      </c>
      <c r="B334" s="8" t="s">
        <v>273</v>
      </c>
      <c r="C334" s="8"/>
      <c r="D334" s="8"/>
      <c r="E334" s="8"/>
      <c r="F334" s="8"/>
      <c r="G334" s="10">
        <f t="shared" si="27"/>
        <v>500000</v>
      </c>
    </row>
    <row r="335" spans="1:7" ht="51.75" x14ac:dyDescent="0.25">
      <c r="A335" s="11" t="s">
        <v>309</v>
      </c>
      <c r="B335" s="12" t="s">
        <v>273</v>
      </c>
      <c r="C335" s="12" t="s">
        <v>108</v>
      </c>
      <c r="D335" s="12"/>
      <c r="E335" s="12"/>
      <c r="F335" s="12"/>
      <c r="G335" s="16">
        <f t="shared" si="27"/>
        <v>500000</v>
      </c>
    </row>
    <row r="336" spans="1:7" x14ac:dyDescent="0.25">
      <c r="A336" s="20" t="s">
        <v>109</v>
      </c>
      <c r="B336" s="9" t="s">
        <v>273</v>
      </c>
      <c r="C336" s="9" t="s">
        <v>108</v>
      </c>
      <c r="D336" s="9" t="s">
        <v>88</v>
      </c>
      <c r="E336" s="9"/>
      <c r="F336" s="9"/>
      <c r="G336" s="21">
        <f t="shared" si="27"/>
        <v>500000</v>
      </c>
    </row>
    <row r="337" spans="1:7" x14ac:dyDescent="0.25">
      <c r="A337" s="26" t="s">
        <v>111</v>
      </c>
      <c r="B337" s="23" t="s">
        <v>273</v>
      </c>
      <c r="C337" s="23" t="s">
        <v>108</v>
      </c>
      <c r="D337" s="23" t="s">
        <v>88</v>
      </c>
      <c r="E337" s="23" t="s">
        <v>81</v>
      </c>
      <c r="F337" s="23"/>
      <c r="G337" s="33">
        <f t="shared" si="27"/>
        <v>500000</v>
      </c>
    </row>
    <row r="338" spans="1:7" ht="26.25" x14ac:dyDescent="0.25">
      <c r="A338" s="7" t="s">
        <v>21</v>
      </c>
      <c r="B338" s="8" t="s">
        <v>273</v>
      </c>
      <c r="C338" s="8" t="s">
        <v>108</v>
      </c>
      <c r="D338" s="8" t="s">
        <v>88</v>
      </c>
      <c r="E338" s="8" t="s">
        <v>81</v>
      </c>
      <c r="F338" s="8" t="s">
        <v>11</v>
      </c>
      <c r="G338" s="10">
        <f t="shared" si="27"/>
        <v>500000</v>
      </c>
    </row>
    <row r="339" spans="1:7" x14ac:dyDescent="0.25">
      <c r="A339" s="7" t="s">
        <v>1</v>
      </c>
      <c r="B339" s="8" t="s">
        <v>273</v>
      </c>
      <c r="C339" s="8" t="s">
        <v>108</v>
      </c>
      <c r="D339" s="8" t="s">
        <v>88</v>
      </c>
      <c r="E339" s="8" t="s">
        <v>81</v>
      </c>
      <c r="F339" s="8" t="s">
        <v>12</v>
      </c>
      <c r="G339" s="10">
        <v>500000</v>
      </c>
    </row>
    <row r="340" spans="1:7" ht="26.25" x14ac:dyDescent="0.25">
      <c r="A340" s="7" t="s">
        <v>470</v>
      </c>
      <c r="B340" s="74" t="s">
        <v>471</v>
      </c>
      <c r="C340" s="8"/>
      <c r="D340" s="8"/>
      <c r="E340" s="8"/>
      <c r="F340" s="8"/>
      <c r="G340" s="10">
        <f t="shared" si="27"/>
        <v>5451453</v>
      </c>
    </row>
    <row r="341" spans="1:7" ht="51.75" x14ac:dyDescent="0.25">
      <c r="A341" s="11" t="s">
        <v>309</v>
      </c>
      <c r="B341" s="73" t="s">
        <v>471</v>
      </c>
      <c r="C341" s="12" t="s">
        <v>108</v>
      </c>
      <c r="D341" s="12"/>
      <c r="E341" s="12"/>
      <c r="F341" s="12"/>
      <c r="G341" s="16">
        <f t="shared" si="27"/>
        <v>5451453</v>
      </c>
    </row>
    <row r="342" spans="1:7" x14ac:dyDescent="0.25">
      <c r="A342" s="20" t="s">
        <v>109</v>
      </c>
      <c r="B342" s="77" t="s">
        <v>471</v>
      </c>
      <c r="C342" s="9" t="s">
        <v>108</v>
      </c>
      <c r="D342" s="9" t="s">
        <v>88</v>
      </c>
      <c r="E342" s="9"/>
      <c r="F342" s="9"/>
      <c r="G342" s="21">
        <f t="shared" si="27"/>
        <v>5451453</v>
      </c>
    </row>
    <row r="343" spans="1:7" x14ac:dyDescent="0.25">
      <c r="A343" s="26" t="s">
        <v>111</v>
      </c>
      <c r="B343" s="76" t="s">
        <v>471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7"/>
        <v>5451453</v>
      </c>
    </row>
    <row r="344" spans="1:7" ht="26.25" x14ac:dyDescent="0.25">
      <c r="A344" s="7" t="s">
        <v>21</v>
      </c>
      <c r="B344" s="74" t="s">
        <v>471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7"/>
        <v>5451453</v>
      </c>
    </row>
    <row r="345" spans="1:7" x14ac:dyDescent="0.25">
      <c r="A345" s="7" t="s">
        <v>1</v>
      </c>
      <c r="B345" s="74" t="s">
        <v>471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5451453</v>
      </c>
    </row>
    <row r="346" spans="1:7" ht="26.25" x14ac:dyDescent="0.25">
      <c r="A346" s="71" t="s">
        <v>410</v>
      </c>
      <c r="B346" s="74" t="s">
        <v>424</v>
      </c>
      <c r="C346" s="8"/>
      <c r="D346" s="8"/>
      <c r="E346" s="8"/>
      <c r="F346" s="8"/>
      <c r="G346" s="10">
        <f t="shared" si="27"/>
        <v>375500</v>
      </c>
    </row>
    <row r="347" spans="1:7" ht="51.75" x14ac:dyDescent="0.25">
      <c r="A347" s="11" t="s">
        <v>309</v>
      </c>
      <c r="B347" s="73" t="s">
        <v>424</v>
      </c>
      <c r="C347" s="12" t="s">
        <v>108</v>
      </c>
      <c r="D347" s="12"/>
      <c r="E347" s="12"/>
      <c r="F347" s="12"/>
      <c r="G347" s="16">
        <f t="shared" si="27"/>
        <v>375500</v>
      </c>
    </row>
    <row r="348" spans="1:7" x14ac:dyDescent="0.25">
      <c r="A348" s="98" t="s">
        <v>324</v>
      </c>
      <c r="B348" s="77" t="s">
        <v>424</v>
      </c>
      <c r="C348" s="9" t="s">
        <v>108</v>
      </c>
      <c r="D348" s="9" t="s">
        <v>233</v>
      </c>
      <c r="E348" s="8"/>
      <c r="F348" s="9"/>
      <c r="G348" s="21">
        <f t="shared" si="27"/>
        <v>375500</v>
      </c>
    </row>
    <row r="349" spans="1:7" x14ac:dyDescent="0.25">
      <c r="A349" s="49" t="s">
        <v>331</v>
      </c>
      <c r="B349" s="76" t="s">
        <v>424</v>
      </c>
      <c r="C349" s="23" t="s">
        <v>108</v>
      </c>
      <c r="D349" s="23" t="s">
        <v>233</v>
      </c>
      <c r="E349" s="8" t="s">
        <v>99</v>
      </c>
      <c r="F349" s="23"/>
      <c r="G349" s="33">
        <f t="shared" si="27"/>
        <v>375500</v>
      </c>
    </row>
    <row r="350" spans="1:7" ht="26.25" x14ac:dyDescent="0.25">
      <c r="A350" s="7" t="s">
        <v>21</v>
      </c>
      <c r="B350" s="74" t="s">
        <v>424</v>
      </c>
      <c r="C350" s="8" t="s">
        <v>108</v>
      </c>
      <c r="D350" s="8" t="s">
        <v>233</v>
      </c>
      <c r="E350" s="8" t="s">
        <v>99</v>
      </c>
      <c r="F350" s="8" t="s">
        <v>11</v>
      </c>
      <c r="G350" s="10">
        <f t="shared" si="27"/>
        <v>375500</v>
      </c>
    </row>
    <row r="351" spans="1:7" x14ac:dyDescent="0.25">
      <c r="A351" s="7" t="s">
        <v>1</v>
      </c>
      <c r="B351" s="74" t="s">
        <v>424</v>
      </c>
      <c r="C351" s="8" t="s">
        <v>108</v>
      </c>
      <c r="D351" s="8" t="s">
        <v>233</v>
      </c>
      <c r="E351" s="8" t="s">
        <v>99</v>
      </c>
      <c r="F351" s="8" t="s">
        <v>12</v>
      </c>
      <c r="G351" s="10">
        <v>375500</v>
      </c>
    </row>
    <row r="352" spans="1:7" ht="26.25" x14ac:dyDescent="0.25">
      <c r="A352" s="11" t="s">
        <v>201</v>
      </c>
      <c r="B352" s="12" t="s">
        <v>203</v>
      </c>
      <c r="C352" s="12"/>
      <c r="D352" s="12"/>
      <c r="E352" s="12"/>
      <c r="F352" s="12"/>
      <c r="G352" s="16">
        <f>G353+G359</f>
        <v>14819707</v>
      </c>
    </row>
    <row r="353" spans="1:7" ht="26.25" x14ac:dyDescent="0.25">
      <c r="A353" s="7" t="s">
        <v>36</v>
      </c>
      <c r="B353" s="8" t="s">
        <v>202</v>
      </c>
      <c r="C353" s="8"/>
      <c r="D353" s="8"/>
      <c r="E353" s="8"/>
      <c r="F353" s="8"/>
      <c r="G353" s="10">
        <f t="shared" ref="G353:G363" si="28">G354</f>
        <v>14802598</v>
      </c>
    </row>
    <row r="354" spans="1:7" ht="51.75" x14ac:dyDescent="0.25">
      <c r="A354" s="11" t="s">
        <v>309</v>
      </c>
      <c r="B354" s="12" t="s">
        <v>202</v>
      </c>
      <c r="C354" s="12" t="s">
        <v>108</v>
      </c>
      <c r="D354" s="12"/>
      <c r="E354" s="12"/>
      <c r="F354" s="12"/>
      <c r="G354" s="16">
        <f t="shared" si="28"/>
        <v>14802598</v>
      </c>
    </row>
    <row r="355" spans="1:7" x14ac:dyDescent="0.25">
      <c r="A355" s="20" t="s">
        <v>109</v>
      </c>
      <c r="B355" s="9" t="s">
        <v>202</v>
      </c>
      <c r="C355" s="9" t="s">
        <v>108</v>
      </c>
      <c r="D355" s="9" t="s">
        <v>88</v>
      </c>
      <c r="E355" s="9"/>
      <c r="F355" s="9"/>
      <c r="G355" s="21">
        <f t="shared" si="28"/>
        <v>14802598</v>
      </c>
    </row>
    <row r="356" spans="1:7" x14ac:dyDescent="0.25">
      <c r="A356" s="26" t="s">
        <v>111</v>
      </c>
      <c r="B356" s="23" t="s">
        <v>202</v>
      </c>
      <c r="C356" s="23" t="s">
        <v>108</v>
      </c>
      <c r="D356" s="23" t="s">
        <v>88</v>
      </c>
      <c r="E356" s="23" t="s">
        <v>81</v>
      </c>
      <c r="F356" s="23"/>
      <c r="G356" s="33">
        <f t="shared" si="28"/>
        <v>14802598</v>
      </c>
    </row>
    <row r="357" spans="1:7" ht="26.25" x14ac:dyDescent="0.25">
      <c r="A357" s="7" t="s">
        <v>21</v>
      </c>
      <c r="B357" s="8" t="s">
        <v>202</v>
      </c>
      <c r="C357" s="8" t="s">
        <v>108</v>
      </c>
      <c r="D357" s="8" t="s">
        <v>88</v>
      </c>
      <c r="E357" s="8" t="s">
        <v>81</v>
      </c>
      <c r="F357" s="8" t="s">
        <v>11</v>
      </c>
      <c r="G357" s="10">
        <f t="shared" si="28"/>
        <v>14802598</v>
      </c>
    </row>
    <row r="358" spans="1:7" x14ac:dyDescent="0.25">
      <c r="A358" s="7" t="s">
        <v>1</v>
      </c>
      <c r="B358" s="8" t="s">
        <v>202</v>
      </c>
      <c r="C358" s="8" t="s">
        <v>108</v>
      </c>
      <c r="D358" s="8" t="s">
        <v>88</v>
      </c>
      <c r="E358" s="8" t="s">
        <v>81</v>
      </c>
      <c r="F358" s="8" t="s">
        <v>12</v>
      </c>
      <c r="G358" s="10">
        <v>14802598</v>
      </c>
    </row>
    <row r="359" spans="1:7" ht="26.25" x14ac:dyDescent="0.25">
      <c r="A359" s="7" t="s">
        <v>270</v>
      </c>
      <c r="B359" s="8" t="s">
        <v>271</v>
      </c>
      <c r="C359" s="8"/>
      <c r="D359" s="8"/>
      <c r="E359" s="8"/>
      <c r="F359" s="8"/>
      <c r="G359" s="10">
        <f t="shared" si="28"/>
        <v>17109</v>
      </c>
    </row>
    <row r="360" spans="1:7" ht="51.75" x14ac:dyDescent="0.25">
      <c r="A360" s="11" t="s">
        <v>309</v>
      </c>
      <c r="B360" s="12" t="s">
        <v>271</v>
      </c>
      <c r="C360" s="12" t="s">
        <v>108</v>
      </c>
      <c r="D360" s="12"/>
      <c r="E360" s="12"/>
      <c r="F360" s="12"/>
      <c r="G360" s="16">
        <f t="shared" si="28"/>
        <v>17109</v>
      </c>
    </row>
    <row r="361" spans="1:7" x14ac:dyDescent="0.25">
      <c r="A361" s="20" t="s">
        <v>109</v>
      </c>
      <c r="B361" s="9" t="s">
        <v>271</v>
      </c>
      <c r="C361" s="9" t="s">
        <v>108</v>
      </c>
      <c r="D361" s="9" t="s">
        <v>88</v>
      </c>
      <c r="E361" s="9"/>
      <c r="F361" s="9"/>
      <c r="G361" s="21">
        <f t="shared" si="28"/>
        <v>17109</v>
      </c>
    </row>
    <row r="362" spans="1:7" x14ac:dyDescent="0.25">
      <c r="A362" s="26" t="s">
        <v>111</v>
      </c>
      <c r="B362" s="23" t="s">
        <v>271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8"/>
        <v>17109</v>
      </c>
    </row>
    <row r="363" spans="1:7" ht="26.25" x14ac:dyDescent="0.25">
      <c r="A363" s="7" t="s">
        <v>21</v>
      </c>
      <c r="B363" s="8" t="s">
        <v>271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8"/>
        <v>17109</v>
      </c>
    </row>
    <row r="364" spans="1:7" x14ac:dyDescent="0.25">
      <c r="A364" s="7" t="s">
        <v>1</v>
      </c>
      <c r="B364" s="8" t="s">
        <v>271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17109</v>
      </c>
    </row>
    <row r="365" spans="1:7" ht="26.25" x14ac:dyDescent="0.25">
      <c r="A365" s="11" t="s">
        <v>155</v>
      </c>
      <c r="B365" s="12" t="s">
        <v>204</v>
      </c>
      <c r="C365" s="12"/>
      <c r="D365" s="12"/>
      <c r="E365" s="12"/>
      <c r="F365" s="12"/>
      <c r="G365" s="16">
        <f>G366</f>
        <v>8276037</v>
      </c>
    </row>
    <row r="366" spans="1:7" ht="26.25" x14ac:dyDescent="0.25">
      <c r="A366" s="7" t="s">
        <v>36</v>
      </c>
      <c r="B366" s="8" t="s">
        <v>205</v>
      </c>
      <c r="C366" s="8"/>
      <c r="D366" s="8"/>
      <c r="E366" s="8"/>
      <c r="F366" s="8"/>
      <c r="G366" s="10">
        <f t="shared" ref="G366:G370" si="29">G367</f>
        <v>8276037</v>
      </c>
    </row>
    <row r="367" spans="1:7" ht="51.75" x14ac:dyDescent="0.25">
      <c r="A367" s="11" t="s">
        <v>309</v>
      </c>
      <c r="B367" s="12" t="s">
        <v>205</v>
      </c>
      <c r="C367" s="19">
        <v>907</v>
      </c>
      <c r="D367" s="12"/>
      <c r="E367" s="12"/>
      <c r="F367" s="12"/>
      <c r="G367" s="16">
        <f t="shared" si="29"/>
        <v>8276037</v>
      </c>
    </row>
    <row r="368" spans="1:7" x14ac:dyDescent="0.25">
      <c r="A368" s="20" t="s">
        <v>94</v>
      </c>
      <c r="B368" s="9" t="s">
        <v>205</v>
      </c>
      <c r="C368" s="32">
        <v>907</v>
      </c>
      <c r="D368" s="9" t="s">
        <v>96</v>
      </c>
      <c r="E368" s="9"/>
      <c r="F368" s="9"/>
      <c r="G368" s="21">
        <f t="shared" si="29"/>
        <v>8276037</v>
      </c>
    </row>
    <row r="369" spans="1:7" x14ac:dyDescent="0.25">
      <c r="A369" s="26" t="s">
        <v>121</v>
      </c>
      <c r="B369" s="23" t="s">
        <v>205</v>
      </c>
      <c r="C369" s="25">
        <v>907</v>
      </c>
      <c r="D369" s="23" t="s">
        <v>96</v>
      </c>
      <c r="E369" s="23" t="s">
        <v>107</v>
      </c>
      <c r="F369" s="23"/>
      <c r="G369" s="33">
        <f t="shared" si="29"/>
        <v>8276037</v>
      </c>
    </row>
    <row r="370" spans="1:7" ht="26.25" x14ac:dyDescent="0.25">
      <c r="A370" s="7" t="s">
        <v>21</v>
      </c>
      <c r="B370" s="8" t="s">
        <v>205</v>
      </c>
      <c r="C370" s="22">
        <v>907</v>
      </c>
      <c r="D370" s="8" t="s">
        <v>96</v>
      </c>
      <c r="E370" s="8" t="s">
        <v>107</v>
      </c>
      <c r="F370" s="8" t="s">
        <v>11</v>
      </c>
      <c r="G370" s="10">
        <f t="shared" si="29"/>
        <v>8276037</v>
      </c>
    </row>
    <row r="371" spans="1:7" x14ac:dyDescent="0.25">
      <c r="A371" s="7" t="s">
        <v>1</v>
      </c>
      <c r="B371" s="8" t="s">
        <v>205</v>
      </c>
      <c r="C371" s="22">
        <v>907</v>
      </c>
      <c r="D371" s="8" t="s">
        <v>96</v>
      </c>
      <c r="E371" s="8" t="s">
        <v>107</v>
      </c>
      <c r="F371" s="8" t="s">
        <v>12</v>
      </c>
      <c r="G371" s="13">
        <v>8276037</v>
      </c>
    </row>
    <row r="372" spans="1:7" ht="40.5" customHeight="1" x14ac:dyDescent="0.25">
      <c r="A372" s="11" t="s">
        <v>143</v>
      </c>
      <c r="B372" s="12" t="s">
        <v>206</v>
      </c>
      <c r="C372" s="12"/>
      <c r="D372" s="12"/>
      <c r="E372" s="12"/>
      <c r="F372" s="12"/>
      <c r="G372" s="16">
        <f>G373</f>
        <v>3032900</v>
      </c>
    </row>
    <row r="373" spans="1:7" ht="26.25" x14ac:dyDescent="0.25">
      <c r="A373" s="7" t="s">
        <v>132</v>
      </c>
      <c r="B373" s="8" t="s">
        <v>207</v>
      </c>
      <c r="C373" s="8"/>
      <c r="D373" s="8"/>
      <c r="E373" s="8"/>
      <c r="F373" s="8"/>
      <c r="G373" s="10">
        <f>G374</f>
        <v>3032900</v>
      </c>
    </row>
    <row r="374" spans="1:7" ht="51.75" x14ac:dyDescent="0.25">
      <c r="A374" s="11" t="s">
        <v>309</v>
      </c>
      <c r="B374" s="12" t="s">
        <v>207</v>
      </c>
      <c r="C374" s="12" t="s">
        <v>108</v>
      </c>
      <c r="D374" s="12"/>
      <c r="E374" s="12"/>
      <c r="F374" s="12"/>
      <c r="G374" s="16">
        <f>G375</f>
        <v>3032900</v>
      </c>
    </row>
    <row r="375" spans="1:7" x14ac:dyDescent="0.25">
      <c r="A375" s="20" t="s">
        <v>109</v>
      </c>
      <c r="B375" s="9" t="s">
        <v>207</v>
      </c>
      <c r="C375" s="9" t="s">
        <v>108</v>
      </c>
      <c r="D375" s="9" t="s">
        <v>88</v>
      </c>
      <c r="E375" s="9"/>
      <c r="F375" s="9"/>
      <c r="G375" s="21">
        <f>G376</f>
        <v>3032900</v>
      </c>
    </row>
    <row r="376" spans="1:7" x14ac:dyDescent="0.25">
      <c r="A376" s="26" t="s">
        <v>110</v>
      </c>
      <c r="B376" s="23" t="s">
        <v>207</v>
      </c>
      <c r="C376" s="23" t="s">
        <v>108</v>
      </c>
      <c r="D376" s="23" t="s">
        <v>88</v>
      </c>
      <c r="E376" s="23" t="s">
        <v>83</v>
      </c>
      <c r="F376" s="23"/>
      <c r="G376" s="33">
        <f>G377+G379+G381</f>
        <v>3032900</v>
      </c>
    </row>
    <row r="377" spans="1:7" ht="51.75" x14ac:dyDescent="0.25">
      <c r="A377" s="7" t="s">
        <v>18</v>
      </c>
      <c r="B377" s="8" t="s">
        <v>207</v>
      </c>
      <c r="C377" s="8" t="s">
        <v>108</v>
      </c>
      <c r="D377" s="8" t="s">
        <v>88</v>
      </c>
      <c r="E377" s="8" t="s">
        <v>83</v>
      </c>
      <c r="F377" s="8" t="s">
        <v>6</v>
      </c>
      <c r="G377" s="10">
        <f>G378</f>
        <v>2570100</v>
      </c>
    </row>
    <row r="378" spans="1:7" ht="26.25" x14ac:dyDescent="0.25">
      <c r="A378" s="7" t="s">
        <v>19</v>
      </c>
      <c r="B378" s="8" t="s">
        <v>207</v>
      </c>
      <c r="C378" s="8" t="s">
        <v>108</v>
      </c>
      <c r="D378" s="8" t="s">
        <v>88</v>
      </c>
      <c r="E378" s="8" t="s">
        <v>83</v>
      </c>
      <c r="F378" s="8" t="s">
        <v>7</v>
      </c>
      <c r="G378" s="10">
        <v>2570100</v>
      </c>
    </row>
    <row r="379" spans="1:7" ht="26.25" x14ac:dyDescent="0.25">
      <c r="A379" s="7" t="s">
        <v>120</v>
      </c>
      <c r="B379" s="8" t="s">
        <v>207</v>
      </c>
      <c r="C379" s="8" t="s">
        <v>108</v>
      </c>
      <c r="D379" s="8" t="s">
        <v>88</v>
      </c>
      <c r="E379" s="8" t="s">
        <v>83</v>
      </c>
      <c r="F379" s="8" t="s">
        <v>8</v>
      </c>
      <c r="G379" s="10">
        <f>G380</f>
        <v>462500</v>
      </c>
    </row>
    <row r="380" spans="1:7" ht="26.25" x14ac:dyDescent="0.25">
      <c r="A380" s="7" t="s">
        <v>20</v>
      </c>
      <c r="B380" s="8" t="s">
        <v>207</v>
      </c>
      <c r="C380" s="8" t="s">
        <v>108</v>
      </c>
      <c r="D380" s="8" t="s">
        <v>88</v>
      </c>
      <c r="E380" s="8" t="s">
        <v>83</v>
      </c>
      <c r="F380" s="8" t="s">
        <v>9</v>
      </c>
      <c r="G380" s="10">
        <v>462500</v>
      </c>
    </row>
    <row r="381" spans="1:7" x14ac:dyDescent="0.25">
      <c r="A381" s="7" t="s">
        <v>0</v>
      </c>
      <c r="B381" s="8" t="s">
        <v>207</v>
      </c>
      <c r="C381" s="8" t="s">
        <v>108</v>
      </c>
      <c r="D381" s="8" t="s">
        <v>88</v>
      </c>
      <c r="E381" s="8" t="s">
        <v>83</v>
      </c>
      <c r="F381" s="8" t="s">
        <v>10</v>
      </c>
      <c r="G381" s="10">
        <f>G382</f>
        <v>300</v>
      </c>
    </row>
    <row r="382" spans="1:7" x14ac:dyDescent="0.25">
      <c r="A382" s="7" t="s">
        <v>26</v>
      </c>
      <c r="B382" s="8" t="s">
        <v>207</v>
      </c>
      <c r="C382" s="8" t="s">
        <v>108</v>
      </c>
      <c r="D382" s="8" t="s">
        <v>88</v>
      </c>
      <c r="E382" s="8" t="s">
        <v>83</v>
      </c>
      <c r="F382" s="8" t="s">
        <v>27</v>
      </c>
      <c r="G382" s="10">
        <v>300</v>
      </c>
    </row>
    <row r="383" spans="1:7" ht="39" x14ac:dyDescent="0.25">
      <c r="A383" s="11" t="s">
        <v>156</v>
      </c>
      <c r="B383" s="12" t="s">
        <v>208</v>
      </c>
      <c r="C383" s="12"/>
      <c r="D383" s="12"/>
      <c r="E383" s="12"/>
      <c r="F383" s="12"/>
      <c r="G383" s="16">
        <f t="shared" ref="G383:G388" si="30">G384</f>
        <v>300000</v>
      </c>
    </row>
    <row r="384" spans="1:7" ht="26.25" x14ac:dyDescent="0.25">
      <c r="A384" s="7" t="s">
        <v>137</v>
      </c>
      <c r="B384" s="8" t="s">
        <v>209</v>
      </c>
      <c r="C384" s="8"/>
      <c r="D384" s="8"/>
      <c r="E384" s="8"/>
      <c r="F384" s="8"/>
      <c r="G384" s="10">
        <f t="shared" si="30"/>
        <v>300000</v>
      </c>
    </row>
    <row r="385" spans="1:7" ht="51.75" x14ac:dyDescent="0.25">
      <c r="A385" s="11" t="s">
        <v>309</v>
      </c>
      <c r="B385" s="12" t="s">
        <v>209</v>
      </c>
      <c r="C385" s="12" t="s">
        <v>108</v>
      </c>
      <c r="D385" s="12"/>
      <c r="E385" s="12"/>
      <c r="F385" s="12"/>
      <c r="G385" s="16">
        <f t="shared" si="30"/>
        <v>300000</v>
      </c>
    </row>
    <row r="386" spans="1:7" x14ac:dyDescent="0.25">
      <c r="A386" s="20" t="s">
        <v>89</v>
      </c>
      <c r="B386" s="9" t="s">
        <v>209</v>
      </c>
      <c r="C386" s="9" t="s">
        <v>108</v>
      </c>
      <c r="D386" s="9" t="s">
        <v>91</v>
      </c>
      <c r="E386" s="9"/>
      <c r="F386" s="9"/>
      <c r="G386" s="21">
        <f t="shared" si="30"/>
        <v>300000</v>
      </c>
    </row>
    <row r="387" spans="1:7" x14ac:dyDescent="0.25">
      <c r="A387" s="26" t="s">
        <v>112</v>
      </c>
      <c r="B387" s="23" t="s">
        <v>209</v>
      </c>
      <c r="C387" s="23" t="s">
        <v>108</v>
      </c>
      <c r="D387" s="23" t="s">
        <v>91</v>
      </c>
      <c r="E387" s="23" t="s">
        <v>93</v>
      </c>
      <c r="F387" s="23"/>
      <c r="G387" s="33">
        <f t="shared" si="30"/>
        <v>300000</v>
      </c>
    </row>
    <row r="388" spans="1:7" ht="39" x14ac:dyDescent="0.25">
      <c r="A388" s="7" t="s">
        <v>17</v>
      </c>
      <c r="B388" s="8" t="s">
        <v>209</v>
      </c>
      <c r="C388" s="8" t="s">
        <v>108</v>
      </c>
      <c r="D388" s="8" t="s">
        <v>91</v>
      </c>
      <c r="E388" s="8" t="s">
        <v>93</v>
      </c>
      <c r="F388" s="8" t="s">
        <v>11</v>
      </c>
      <c r="G388" s="10">
        <f t="shared" si="30"/>
        <v>300000</v>
      </c>
    </row>
    <row r="389" spans="1:7" ht="26.25" x14ac:dyDescent="0.25">
      <c r="A389" s="7" t="s">
        <v>30</v>
      </c>
      <c r="B389" s="8" t="s">
        <v>209</v>
      </c>
      <c r="C389" s="8" t="s">
        <v>108</v>
      </c>
      <c r="D389" s="8" t="s">
        <v>91</v>
      </c>
      <c r="E389" s="8" t="s">
        <v>93</v>
      </c>
      <c r="F389" s="8" t="s">
        <v>15</v>
      </c>
      <c r="G389" s="10">
        <v>300000</v>
      </c>
    </row>
    <row r="390" spans="1:7" ht="39" x14ac:dyDescent="0.25">
      <c r="A390" s="11" t="s">
        <v>286</v>
      </c>
      <c r="B390" s="12" t="s">
        <v>48</v>
      </c>
      <c r="C390" s="12"/>
      <c r="D390" s="12"/>
      <c r="E390" s="12"/>
      <c r="F390" s="12"/>
      <c r="G390" s="16">
        <f>G391+G402</f>
        <v>38716474</v>
      </c>
    </row>
    <row r="391" spans="1:7" ht="26.25" x14ac:dyDescent="0.25">
      <c r="A391" s="11" t="s">
        <v>157</v>
      </c>
      <c r="B391" s="12" t="s">
        <v>210</v>
      </c>
      <c r="C391" s="12"/>
      <c r="D391" s="12"/>
      <c r="E391" s="12"/>
      <c r="F391" s="12"/>
      <c r="G391" s="16">
        <f t="shared" ref="G391" si="31">G392</f>
        <v>10764988</v>
      </c>
    </row>
    <row r="392" spans="1:7" ht="26.25" x14ac:dyDescent="0.25">
      <c r="A392" s="7" t="s">
        <v>36</v>
      </c>
      <c r="B392" s="8" t="s">
        <v>211</v>
      </c>
      <c r="C392" s="8"/>
      <c r="D392" s="8"/>
      <c r="E392" s="8"/>
      <c r="F392" s="8"/>
      <c r="G392" s="10">
        <f>G393</f>
        <v>10764988</v>
      </c>
    </row>
    <row r="393" spans="1:7" ht="51.75" x14ac:dyDescent="0.25">
      <c r="A393" s="11" t="s">
        <v>309</v>
      </c>
      <c r="B393" s="12" t="s">
        <v>211</v>
      </c>
      <c r="C393" s="12" t="s">
        <v>108</v>
      </c>
      <c r="D393" s="12"/>
      <c r="E393" s="12"/>
      <c r="F393" s="12"/>
      <c r="G393" s="16">
        <f>G394+G398</f>
        <v>10764988</v>
      </c>
    </row>
    <row r="394" spans="1:7" x14ac:dyDescent="0.25">
      <c r="A394" s="20" t="s">
        <v>109</v>
      </c>
      <c r="B394" s="9" t="s">
        <v>211</v>
      </c>
      <c r="C394" s="9" t="s">
        <v>108</v>
      </c>
      <c r="D394" s="9" t="s">
        <v>88</v>
      </c>
      <c r="E394" s="9"/>
      <c r="F394" s="9"/>
      <c r="G394" s="21">
        <f>G395</f>
        <v>8425988</v>
      </c>
    </row>
    <row r="395" spans="1:7" x14ac:dyDescent="0.25">
      <c r="A395" s="26" t="s">
        <v>110</v>
      </c>
      <c r="B395" s="23" t="s">
        <v>211</v>
      </c>
      <c r="C395" s="23" t="s">
        <v>108</v>
      </c>
      <c r="D395" s="23" t="s">
        <v>88</v>
      </c>
      <c r="E395" s="23" t="s">
        <v>83</v>
      </c>
      <c r="F395" s="23"/>
      <c r="G395" s="33">
        <f>G396</f>
        <v>8425988</v>
      </c>
    </row>
    <row r="396" spans="1:7" ht="26.25" x14ac:dyDescent="0.25">
      <c r="A396" s="7" t="s">
        <v>21</v>
      </c>
      <c r="B396" s="8" t="s">
        <v>211</v>
      </c>
      <c r="C396" s="8" t="s">
        <v>108</v>
      </c>
      <c r="D396" s="8" t="s">
        <v>88</v>
      </c>
      <c r="E396" s="8" t="s">
        <v>83</v>
      </c>
      <c r="F396" s="8" t="s">
        <v>11</v>
      </c>
      <c r="G396" s="10">
        <f>G397</f>
        <v>8425988</v>
      </c>
    </row>
    <row r="397" spans="1:7" x14ac:dyDescent="0.25">
      <c r="A397" s="7" t="s">
        <v>1</v>
      </c>
      <c r="B397" s="8" t="s">
        <v>211</v>
      </c>
      <c r="C397" s="8" t="s">
        <v>108</v>
      </c>
      <c r="D397" s="8" t="s">
        <v>88</v>
      </c>
      <c r="E397" s="8" t="s">
        <v>83</v>
      </c>
      <c r="F397" s="8" t="s">
        <v>12</v>
      </c>
      <c r="G397" s="10">
        <v>8425988</v>
      </c>
    </row>
    <row r="398" spans="1:7" x14ac:dyDescent="0.25">
      <c r="A398" s="20" t="s">
        <v>113</v>
      </c>
      <c r="B398" s="9" t="s">
        <v>211</v>
      </c>
      <c r="C398" s="9" t="s">
        <v>108</v>
      </c>
      <c r="D398" s="9" t="s">
        <v>104</v>
      </c>
      <c r="E398" s="9"/>
      <c r="F398" s="9"/>
      <c r="G398" s="21">
        <f t="shared" ref="G398:G400" si="32">G399</f>
        <v>2339000</v>
      </c>
    </row>
    <row r="399" spans="1:7" x14ac:dyDescent="0.25">
      <c r="A399" s="26" t="s">
        <v>103</v>
      </c>
      <c r="B399" s="23" t="s">
        <v>211</v>
      </c>
      <c r="C399" s="23" t="s">
        <v>108</v>
      </c>
      <c r="D399" s="23" t="s">
        <v>104</v>
      </c>
      <c r="E399" s="23" t="s">
        <v>99</v>
      </c>
      <c r="F399" s="23"/>
      <c r="G399" s="33">
        <f t="shared" si="32"/>
        <v>2339000</v>
      </c>
    </row>
    <row r="400" spans="1:7" ht="26.25" x14ac:dyDescent="0.25">
      <c r="A400" s="7" t="s">
        <v>21</v>
      </c>
      <c r="B400" s="8" t="s">
        <v>211</v>
      </c>
      <c r="C400" s="8" t="s">
        <v>108</v>
      </c>
      <c r="D400" s="8" t="s">
        <v>104</v>
      </c>
      <c r="E400" s="8" t="s">
        <v>99</v>
      </c>
      <c r="F400" s="8" t="s">
        <v>11</v>
      </c>
      <c r="G400" s="10">
        <f t="shared" si="32"/>
        <v>2339000</v>
      </c>
    </row>
    <row r="401" spans="1:7" x14ac:dyDescent="0.25">
      <c r="A401" s="7" t="s">
        <v>1</v>
      </c>
      <c r="B401" s="8" t="s">
        <v>211</v>
      </c>
      <c r="C401" s="8" t="s">
        <v>108</v>
      </c>
      <c r="D401" s="8" t="s">
        <v>104</v>
      </c>
      <c r="E401" s="8" t="s">
        <v>99</v>
      </c>
      <c r="F401" s="8" t="s">
        <v>12</v>
      </c>
      <c r="G401" s="10">
        <v>2339000</v>
      </c>
    </row>
    <row r="402" spans="1:7" ht="39" x14ac:dyDescent="0.25">
      <c r="A402" s="11" t="s">
        <v>153</v>
      </c>
      <c r="B402" s="12" t="s">
        <v>212</v>
      </c>
      <c r="C402" s="12"/>
      <c r="D402" s="12"/>
      <c r="E402" s="12"/>
      <c r="F402" s="12"/>
      <c r="G402" s="16">
        <f>G403+G409+G415</f>
        <v>27951486</v>
      </c>
    </row>
    <row r="403" spans="1:7" ht="26.25" x14ac:dyDescent="0.25">
      <c r="A403" s="7" t="s">
        <v>42</v>
      </c>
      <c r="B403" s="8" t="s">
        <v>213</v>
      </c>
      <c r="C403" s="8"/>
      <c r="D403" s="8"/>
      <c r="E403" s="8"/>
      <c r="F403" s="9"/>
      <c r="G403" s="10">
        <f>G404</f>
        <v>150000</v>
      </c>
    </row>
    <row r="404" spans="1:7" ht="51.75" x14ac:dyDescent="0.25">
      <c r="A404" s="11" t="s">
        <v>309</v>
      </c>
      <c r="B404" s="12" t="s">
        <v>213</v>
      </c>
      <c r="C404" s="12" t="s">
        <v>108</v>
      </c>
      <c r="D404" s="12"/>
      <c r="E404" s="12"/>
      <c r="F404" s="9"/>
      <c r="G404" s="16">
        <f>G405</f>
        <v>150000</v>
      </c>
    </row>
    <row r="405" spans="1:7" x14ac:dyDescent="0.25">
      <c r="A405" s="20" t="s">
        <v>113</v>
      </c>
      <c r="B405" s="9" t="s">
        <v>213</v>
      </c>
      <c r="C405" s="9" t="s">
        <v>108</v>
      </c>
      <c r="D405" s="9" t="s">
        <v>104</v>
      </c>
      <c r="E405" s="9"/>
      <c r="F405" s="9"/>
      <c r="G405" s="21">
        <f>G406</f>
        <v>150000</v>
      </c>
    </row>
    <row r="406" spans="1:7" x14ac:dyDescent="0.25">
      <c r="A406" s="26" t="s">
        <v>103</v>
      </c>
      <c r="B406" s="23" t="s">
        <v>213</v>
      </c>
      <c r="C406" s="23" t="s">
        <v>108</v>
      </c>
      <c r="D406" s="23" t="s">
        <v>104</v>
      </c>
      <c r="E406" s="23" t="s">
        <v>99</v>
      </c>
      <c r="F406" s="23"/>
      <c r="G406" s="33">
        <f>G407</f>
        <v>150000</v>
      </c>
    </row>
    <row r="407" spans="1:7" ht="26.25" x14ac:dyDescent="0.25">
      <c r="A407" s="7" t="s">
        <v>120</v>
      </c>
      <c r="B407" s="8" t="s">
        <v>213</v>
      </c>
      <c r="C407" s="8" t="s">
        <v>108</v>
      </c>
      <c r="D407" s="8" t="s">
        <v>104</v>
      </c>
      <c r="E407" s="8" t="s">
        <v>99</v>
      </c>
      <c r="F407" s="8" t="s">
        <v>8</v>
      </c>
      <c r="G407" s="10">
        <f>G408</f>
        <v>150000</v>
      </c>
    </row>
    <row r="408" spans="1:7" ht="26.25" x14ac:dyDescent="0.25">
      <c r="A408" s="7" t="s">
        <v>20</v>
      </c>
      <c r="B408" s="8" t="s">
        <v>213</v>
      </c>
      <c r="C408" s="8" t="s">
        <v>108</v>
      </c>
      <c r="D408" s="8" t="s">
        <v>104</v>
      </c>
      <c r="E408" s="8" t="s">
        <v>99</v>
      </c>
      <c r="F408" s="8" t="s">
        <v>9</v>
      </c>
      <c r="G408" s="10">
        <v>150000</v>
      </c>
    </row>
    <row r="409" spans="1:7" ht="26.25" x14ac:dyDescent="0.25">
      <c r="A409" s="58" t="s">
        <v>405</v>
      </c>
      <c r="B409" s="56" t="s">
        <v>406</v>
      </c>
      <c r="C409" s="8"/>
      <c r="D409" s="8"/>
      <c r="E409" s="8"/>
      <c r="F409" s="8"/>
      <c r="G409" s="10">
        <f>G410</f>
        <v>12012012</v>
      </c>
    </row>
    <row r="410" spans="1:7" ht="51.75" x14ac:dyDescent="0.25">
      <c r="A410" s="11" t="s">
        <v>309</v>
      </c>
      <c r="B410" s="54" t="s">
        <v>406</v>
      </c>
      <c r="C410" s="12" t="s">
        <v>108</v>
      </c>
      <c r="D410" s="12"/>
      <c r="E410" s="12"/>
      <c r="F410" s="9"/>
      <c r="G410" s="16">
        <f>G411</f>
        <v>12012012</v>
      </c>
    </row>
    <row r="411" spans="1:7" x14ac:dyDescent="0.25">
      <c r="A411" s="20" t="s">
        <v>113</v>
      </c>
      <c r="B411" s="86" t="s">
        <v>406</v>
      </c>
      <c r="C411" s="9" t="s">
        <v>108</v>
      </c>
      <c r="D411" s="9" t="s">
        <v>104</v>
      </c>
      <c r="E411" s="9"/>
      <c r="F411" s="9"/>
      <c r="G411" s="21">
        <f>G412</f>
        <v>12012012</v>
      </c>
    </row>
    <row r="412" spans="1:7" x14ac:dyDescent="0.25">
      <c r="A412" s="26" t="s">
        <v>103</v>
      </c>
      <c r="B412" s="87" t="s">
        <v>406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12012012</v>
      </c>
    </row>
    <row r="413" spans="1:7" ht="26.25" x14ac:dyDescent="0.25">
      <c r="A413" s="7" t="s">
        <v>21</v>
      </c>
      <c r="B413" s="56" t="s">
        <v>406</v>
      </c>
      <c r="C413" s="8" t="s">
        <v>108</v>
      </c>
      <c r="D413" s="8" t="s">
        <v>104</v>
      </c>
      <c r="E413" s="8" t="s">
        <v>99</v>
      </c>
      <c r="F413" s="8" t="s">
        <v>11</v>
      </c>
      <c r="G413" s="10">
        <f>G414</f>
        <v>12012012</v>
      </c>
    </row>
    <row r="414" spans="1:7" x14ac:dyDescent="0.25">
      <c r="A414" s="7" t="s">
        <v>1</v>
      </c>
      <c r="B414" s="56" t="s">
        <v>406</v>
      </c>
      <c r="C414" s="8" t="s">
        <v>108</v>
      </c>
      <c r="D414" s="8" t="s">
        <v>104</v>
      </c>
      <c r="E414" s="8" t="s">
        <v>99</v>
      </c>
      <c r="F414" s="8" t="s">
        <v>12</v>
      </c>
      <c r="G414" s="10">
        <v>12012012</v>
      </c>
    </row>
    <row r="415" spans="1:7" x14ac:dyDescent="0.25">
      <c r="A415" s="7" t="s">
        <v>407</v>
      </c>
      <c r="B415" s="56" t="s">
        <v>408</v>
      </c>
      <c r="C415" s="8"/>
      <c r="D415" s="8"/>
      <c r="E415" s="8"/>
      <c r="F415" s="8"/>
      <c r="G415" s="10">
        <f>G416</f>
        <v>15789474</v>
      </c>
    </row>
    <row r="416" spans="1:7" ht="51.75" x14ac:dyDescent="0.25">
      <c r="A416" s="11" t="s">
        <v>309</v>
      </c>
      <c r="B416" s="54" t="s">
        <v>408</v>
      </c>
      <c r="C416" s="12" t="s">
        <v>108</v>
      </c>
      <c r="D416" s="12"/>
      <c r="E416" s="12"/>
      <c r="F416" s="9"/>
      <c r="G416" s="16">
        <f>G417</f>
        <v>15789474</v>
      </c>
    </row>
    <row r="417" spans="1:7" x14ac:dyDescent="0.25">
      <c r="A417" s="20" t="s">
        <v>113</v>
      </c>
      <c r="B417" s="86" t="s">
        <v>408</v>
      </c>
      <c r="C417" s="9" t="s">
        <v>108</v>
      </c>
      <c r="D417" s="9" t="s">
        <v>104</v>
      </c>
      <c r="E417" s="9"/>
      <c r="F417" s="9"/>
      <c r="G417" s="21">
        <f>G418</f>
        <v>15789474</v>
      </c>
    </row>
    <row r="418" spans="1:7" x14ac:dyDescent="0.25">
      <c r="A418" s="26" t="s">
        <v>103</v>
      </c>
      <c r="B418" s="87" t="s">
        <v>408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15789474</v>
      </c>
    </row>
    <row r="419" spans="1:7" ht="26.25" x14ac:dyDescent="0.25">
      <c r="A419" s="7" t="s">
        <v>21</v>
      </c>
      <c r="B419" s="56" t="s">
        <v>408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15789474</v>
      </c>
    </row>
    <row r="420" spans="1:7" x14ac:dyDescent="0.25">
      <c r="A420" s="7" t="s">
        <v>1</v>
      </c>
      <c r="B420" s="56" t="s">
        <v>408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15789474</v>
      </c>
    </row>
    <row r="421" spans="1:7" ht="63" customHeight="1" x14ac:dyDescent="0.25">
      <c r="A421" s="11" t="s">
        <v>287</v>
      </c>
      <c r="B421" s="12" t="s">
        <v>49</v>
      </c>
      <c r="C421" s="12"/>
      <c r="D421" s="12"/>
      <c r="E421" s="12"/>
      <c r="F421" s="12"/>
      <c r="G421" s="16">
        <f>G422</f>
        <v>40000</v>
      </c>
    </row>
    <row r="422" spans="1:7" ht="26.25" x14ac:dyDescent="0.25">
      <c r="A422" s="11" t="s">
        <v>158</v>
      </c>
      <c r="B422" s="12" t="s">
        <v>214</v>
      </c>
      <c r="C422" s="12"/>
      <c r="D422" s="12"/>
      <c r="E422" s="12"/>
      <c r="F422" s="12"/>
      <c r="G422" s="16">
        <f t="shared" ref="G422:G427" si="33">G423</f>
        <v>40000</v>
      </c>
    </row>
    <row r="423" spans="1:7" ht="26.25" x14ac:dyDescent="0.25">
      <c r="A423" s="7" t="s">
        <v>42</v>
      </c>
      <c r="B423" s="8" t="s">
        <v>215</v>
      </c>
      <c r="C423" s="8"/>
      <c r="D423" s="8"/>
      <c r="E423" s="8"/>
      <c r="F423" s="8"/>
      <c r="G423" s="10">
        <f t="shared" si="33"/>
        <v>40000</v>
      </c>
    </row>
    <row r="424" spans="1:7" ht="51.75" x14ac:dyDescent="0.25">
      <c r="A424" s="11" t="s">
        <v>309</v>
      </c>
      <c r="B424" s="12" t="s">
        <v>215</v>
      </c>
      <c r="C424" s="12" t="s">
        <v>108</v>
      </c>
      <c r="D424" s="12"/>
      <c r="E424" s="12"/>
      <c r="F424" s="12"/>
      <c r="G424" s="16">
        <f t="shared" si="33"/>
        <v>40000</v>
      </c>
    </row>
    <row r="425" spans="1:7" x14ac:dyDescent="0.25">
      <c r="A425" s="20" t="s">
        <v>94</v>
      </c>
      <c r="B425" s="9" t="s">
        <v>215</v>
      </c>
      <c r="C425" s="9" t="s">
        <v>108</v>
      </c>
      <c r="D425" s="9" t="s">
        <v>96</v>
      </c>
      <c r="E425" s="9"/>
      <c r="F425" s="9"/>
      <c r="G425" s="21">
        <f t="shared" si="33"/>
        <v>40000</v>
      </c>
    </row>
    <row r="426" spans="1:7" x14ac:dyDescent="0.25">
      <c r="A426" s="26" t="s">
        <v>119</v>
      </c>
      <c r="B426" s="23" t="s">
        <v>215</v>
      </c>
      <c r="C426" s="23" t="s">
        <v>108</v>
      </c>
      <c r="D426" s="23" t="s">
        <v>96</v>
      </c>
      <c r="E426" s="23" t="s">
        <v>96</v>
      </c>
      <c r="F426" s="23"/>
      <c r="G426" s="33">
        <f t="shared" si="33"/>
        <v>40000</v>
      </c>
    </row>
    <row r="427" spans="1:7" ht="26.25" x14ac:dyDescent="0.25">
      <c r="A427" s="7" t="s">
        <v>120</v>
      </c>
      <c r="B427" s="8" t="s">
        <v>215</v>
      </c>
      <c r="C427" s="8" t="s">
        <v>108</v>
      </c>
      <c r="D427" s="8" t="s">
        <v>96</v>
      </c>
      <c r="E427" s="8" t="s">
        <v>96</v>
      </c>
      <c r="F427" s="8" t="s">
        <v>8</v>
      </c>
      <c r="G427" s="10">
        <f t="shared" si="33"/>
        <v>40000</v>
      </c>
    </row>
    <row r="428" spans="1:7" ht="26.25" x14ac:dyDescent="0.25">
      <c r="A428" s="7" t="s">
        <v>20</v>
      </c>
      <c r="B428" s="8" t="s">
        <v>215</v>
      </c>
      <c r="C428" s="8" t="s">
        <v>108</v>
      </c>
      <c r="D428" s="8" t="s">
        <v>96</v>
      </c>
      <c r="E428" s="8" t="s">
        <v>96</v>
      </c>
      <c r="F428" s="8" t="s">
        <v>9</v>
      </c>
      <c r="G428" s="10">
        <v>40000</v>
      </c>
    </row>
    <row r="429" spans="1:7" ht="39" x14ac:dyDescent="0.25">
      <c r="A429" s="11" t="s">
        <v>288</v>
      </c>
      <c r="B429" s="12" t="s">
        <v>50</v>
      </c>
      <c r="C429" s="12"/>
      <c r="D429" s="12"/>
      <c r="E429" s="12"/>
      <c r="F429" s="12"/>
      <c r="G429" s="16">
        <f>G430</f>
        <v>60000</v>
      </c>
    </row>
    <row r="430" spans="1:7" ht="47.25" customHeight="1" x14ac:dyDescent="0.25">
      <c r="A430" s="11" t="s">
        <v>159</v>
      </c>
      <c r="B430" s="12" t="s">
        <v>216</v>
      </c>
      <c r="C430" s="12"/>
      <c r="D430" s="12"/>
      <c r="E430" s="12"/>
      <c r="F430" s="12"/>
      <c r="G430" s="16">
        <f t="shared" ref="G430:G435" si="34">G431</f>
        <v>60000</v>
      </c>
    </row>
    <row r="431" spans="1:7" ht="26.25" x14ac:dyDescent="0.25">
      <c r="A431" s="7" t="s">
        <v>42</v>
      </c>
      <c r="B431" s="8" t="s">
        <v>217</v>
      </c>
      <c r="C431" s="8"/>
      <c r="D431" s="8"/>
      <c r="E431" s="8"/>
      <c r="F431" s="9"/>
      <c r="G431" s="10">
        <f t="shared" si="34"/>
        <v>60000</v>
      </c>
    </row>
    <row r="432" spans="1:7" ht="51.75" x14ac:dyDescent="0.25">
      <c r="A432" s="11" t="s">
        <v>309</v>
      </c>
      <c r="B432" s="12" t="s">
        <v>217</v>
      </c>
      <c r="C432" s="12" t="s">
        <v>108</v>
      </c>
      <c r="D432" s="12"/>
      <c r="E432" s="12"/>
      <c r="F432" s="9"/>
      <c r="G432" s="16">
        <f t="shared" si="34"/>
        <v>60000</v>
      </c>
    </row>
    <row r="433" spans="1:7" x14ac:dyDescent="0.25">
      <c r="A433" s="20" t="s">
        <v>94</v>
      </c>
      <c r="B433" s="9" t="s">
        <v>217</v>
      </c>
      <c r="C433" s="9" t="s">
        <v>108</v>
      </c>
      <c r="D433" s="9" t="s">
        <v>96</v>
      </c>
      <c r="E433" s="9"/>
      <c r="F433" s="9"/>
      <c r="G433" s="21">
        <f t="shared" si="34"/>
        <v>60000</v>
      </c>
    </row>
    <row r="434" spans="1:7" x14ac:dyDescent="0.25">
      <c r="A434" s="26" t="s">
        <v>119</v>
      </c>
      <c r="B434" s="23" t="s">
        <v>217</v>
      </c>
      <c r="C434" s="23" t="s">
        <v>108</v>
      </c>
      <c r="D434" s="23" t="s">
        <v>96</v>
      </c>
      <c r="E434" s="23" t="s">
        <v>96</v>
      </c>
      <c r="F434" s="9"/>
      <c r="G434" s="33">
        <f t="shared" si="34"/>
        <v>60000</v>
      </c>
    </row>
    <row r="435" spans="1:7" ht="26.25" x14ac:dyDescent="0.25">
      <c r="A435" s="7" t="s">
        <v>120</v>
      </c>
      <c r="B435" s="8" t="s">
        <v>217</v>
      </c>
      <c r="C435" s="8" t="s">
        <v>108</v>
      </c>
      <c r="D435" s="8" t="s">
        <v>96</v>
      </c>
      <c r="E435" s="8" t="s">
        <v>96</v>
      </c>
      <c r="F435" s="8" t="s">
        <v>8</v>
      </c>
      <c r="G435" s="10">
        <f t="shared" si="34"/>
        <v>60000</v>
      </c>
    </row>
    <row r="436" spans="1:7" ht="26.25" x14ac:dyDescent="0.25">
      <c r="A436" s="7" t="s">
        <v>20</v>
      </c>
      <c r="B436" s="8" t="s">
        <v>217</v>
      </c>
      <c r="C436" s="8" t="s">
        <v>108</v>
      </c>
      <c r="D436" s="8" t="s">
        <v>96</v>
      </c>
      <c r="E436" s="8" t="s">
        <v>96</v>
      </c>
      <c r="F436" s="8" t="s">
        <v>9</v>
      </c>
      <c r="G436" s="10">
        <v>60000</v>
      </c>
    </row>
    <row r="437" spans="1:7" ht="39" x14ac:dyDescent="0.25">
      <c r="A437" s="11" t="s">
        <v>289</v>
      </c>
      <c r="B437" s="12" t="s">
        <v>51</v>
      </c>
      <c r="C437" s="12"/>
      <c r="D437" s="12"/>
      <c r="E437" s="12"/>
      <c r="F437" s="12"/>
      <c r="G437" s="15">
        <f>G438</f>
        <v>1323015.1200000001</v>
      </c>
    </row>
    <row r="438" spans="1:7" ht="39" x14ac:dyDescent="0.25">
      <c r="A438" s="11" t="s">
        <v>160</v>
      </c>
      <c r="B438" s="12" t="s">
        <v>218</v>
      </c>
      <c r="C438" s="12"/>
      <c r="D438" s="12"/>
      <c r="E438" s="12"/>
      <c r="F438" s="12"/>
      <c r="G438" s="15">
        <f>G439</f>
        <v>1323015.1200000001</v>
      </c>
    </row>
    <row r="439" spans="1:7" ht="26.25" x14ac:dyDescent="0.25">
      <c r="A439" s="7" t="s">
        <v>267</v>
      </c>
      <c r="B439" s="8" t="s">
        <v>219</v>
      </c>
      <c r="C439" s="8"/>
      <c r="D439" s="8"/>
      <c r="E439" s="8"/>
      <c r="F439" s="9"/>
      <c r="G439" s="13">
        <f t="shared" ref="G439:G443" si="35">G440</f>
        <v>1323015.1200000001</v>
      </c>
    </row>
    <row r="440" spans="1:7" ht="42" customHeight="1" x14ac:dyDescent="0.25">
      <c r="A440" s="11" t="s">
        <v>300</v>
      </c>
      <c r="B440" s="12" t="s">
        <v>219</v>
      </c>
      <c r="C440" s="12" t="s">
        <v>426</v>
      </c>
      <c r="D440" s="12"/>
      <c r="E440" s="12"/>
      <c r="F440" s="9"/>
      <c r="G440" s="15">
        <f t="shared" si="35"/>
        <v>1323015.1200000001</v>
      </c>
    </row>
    <row r="441" spans="1:7" x14ac:dyDescent="0.25">
      <c r="A441" s="20" t="s">
        <v>89</v>
      </c>
      <c r="B441" s="9" t="s">
        <v>219</v>
      </c>
      <c r="C441" s="9" t="s">
        <v>426</v>
      </c>
      <c r="D441" s="9" t="s">
        <v>91</v>
      </c>
      <c r="E441" s="9"/>
      <c r="F441" s="9"/>
      <c r="G441" s="14">
        <f t="shared" si="35"/>
        <v>1323015.1200000001</v>
      </c>
    </row>
    <row r="442" spans="1:7" x14ac:dyDescent="0.25">
      <c r="A442" s="26" t="s">
        <v>97</v>
      </c>
      <c r="B442" s="23" t="s">
        <v>219</v>
      </c>
      <c r="C442" s="23" t="s">
        <v>426</v>
      </c>
      <c r="D442" s="23" t="s">
        <v>91</v>
      </c>
      <c r="E442" s="23" t="s">
        <v>83</v>
      </c>
      <c r="F442" s="9"/>
      <c r="G442" s="24">
        <f t="shared" si="35"/>
        <v>1323015.1200000001</v>
      </c>
    </row>
    <row r="443" spans="1:7" x14ac:dyDescent="0.25">
      <c r="A443" s="7" t="s">
        <v>2</v>
      </c>
      <c r="B443" s="8" t="s">
        <v>219</v>
      </c>
      <c r="C443" s="8" t="s">
        <v>426</v>
      </c>
      <c r="D443" s="8" t="s">
        <v>91</v>
      </c>
      <c r="E443" s="8" t="s">
        <v>83</v>
      </c>
      <c r="F443" s="22">
        <v>300</v>
      </c>
      <c r="G443" s="13">
        <f t="shared" si="35"/>
        <v>1323015.1200000001</v>
      </c>
    </row>
    <row r="444" spans="1:7" ht="26.25" x14ac:dyDescent="0.25">
      <c r="A444" s="7" t="s">
        <v>4</v>
      </c>
      <c r="B444" s="8" t="s">
        <v>219</v>
      </c>
      <c r="C444" s="8" t="s">
        <v>426</v>
      </c>
      <c r="D444" s="8" t="s">
        <v>91</v>
      </c>
      <c r="E444" s="8" t="s">
        <v>83</v>
      </c>
      <c r="F444" s="22">
        <v>320</v>
      </c>
      <c r="G444" s="13">
        <v>1323015.1200000001</v>
      </c>
    </row>
    <row r="445" spans="1:7" ht="51" x14ac:dyDescent="0.25">
      <c r="A445" s="27" t="s">
        <v>290</v>
      </c>
      <c r="B445" s="12" t="s">
        <v>52</v>
      </c>
      <c r="C445" s="12"/>
      <c r="D445" s="12"/>
      <c r="E445" s="12"/>
      <c r="F445" s="12"/>
      <c r="G445" s="16">
        <f>G446</f>
        <v>70000</v>
      </c>
    </row>
    <row r="446" spans="1:7" ht="38.25" x14ac:dyDescent="0.25">
      <c r="A446" s="27" t="s">
        <v>161</v>
      </c>
      <c r="B446" s="12" t="s">
        <v>220</v>
      </c>
      <c r="C446" s="12"/>
      <c r="D446" s="12"/>
      <c r="E446" s="12"/>
      <c r="F446" s="12"/>
      <c r="G446" s="16">
        <f t="shared" ref="G446:G451" si="36">G447</f>
        <v>70000</v>
      </c>
    </row>
    <row r="447" spans="1:7" ht="26.25" x14ac:dyDescent="0.25">
      <c r="A447" s="7" t="s">
        <v>42</v>
      </c>
      <c r="B447" s="8" t="s">
        <v>221</v>
      </c>
      <c r="C447" s="8"/>
      <c r="D447" s="8"/>
      <c r="E447" s="8"/>
      <c r="F447" s="8"/>
      <c r="G447" s="10">
        <f t="shared" si="36"/>
        <v>70000</v>
      </c>
    </row>
    <row r="448" spans="1:7" ht="52.5" customHeight="1" x14ac:dyDescent="0.25">
      <c r="A448" s="11" t="s">
        <v>300</v>
      </c>
      <c r="B448" s="12" t="s">
        <v>221</v>
      </c>
      <c r="C448" s="12" t="s">
        <v>426</v>
      </c>
      <c r="D448" s="12"/>
      <c r="E448" s="12"/>
      <c r="F448" s="12"/>
      <c r="G448" s="16">
        <f t="shared" si="36"/>
        <v>70000</v>
      </c>
    </row>
    <row r="449" spans="1:7" x14ac:dyDescent="0.25">
      <c r="A449" s="20" t="s">
        <v>86</v>
      </c>
      <c r="B449" s="9" t="s">
        <v>221</v>
      </c>
      <c r="C449" s="9" t="s">
        <v>426</v>
      </c>
      <c r="D449" s="9" t="s">
        <v>83</v>
      </c>
      <c r="E449" s="9"/>
      <c r="F449" s="9"/>
      <c r="G449" s="21">
        <f t="shared" si="36"/>
        <v>70000</v>
      </c>
    </row>
    <row r="450" spans="1:7" x14ac:dyDescent="0.25">
      <c r="A450" s="26" t="s">
        <v>374</v>
      </c>
      <c r="B450" s="23" t="s">
        <v>221</v>
      </c>
      <c r="C450" s="23" t="s">
        <v>426</v>
      </c>
      <c r="D450" s="23" t="s">
        <v>83</v>
      </c>
      <c r="E450" s="23" t="s">
        <v>375</v>
      </c>
      <c r="F450" s="23"/>
      <c r="G450" s="33">
        <f t="shared" si="36"/>
        <v>70000</v>
      </c>
    </row>
    <row r="451" spans="1:7" ht="26.25" x14ac:dyDescent="0.25">
      <c r="A451" s="7" t="s">
        <v>120</v>
      </c>
      <c r="B451" s="8" t="s">
        <v>221</v>
      </c>
      <c r="C451" s="8" t="s">
        <v>426</v>
      </c>
      <c r="D451" s="8" t="s">
        <v>83</v>
      </c>
      <c r="E451" s="8" t="s">
        <v>375</v>
      </c>
      <c r="F451" s="8" t="s">
        <v>8</v>
      </c>
      <c r="G451" s="10">
        <f t="shared" si="36"/>
        <v>70000</v>
      </c>
    </row>
    <row r="452" spans="1:7" ht="26.25" x14ac:dyDescent="0.25">
      <c r="A452" s="7" t="s">
        <v>20</v>
      </c>
      <c r="B452" s="8" t="s">
        <v>221</v>
      </c>
      <c r="C452" s="8" t="s">
        <v>426</v>
      </c>
      <c r="D452" s="8" t="s">
        <v>83</v>
      </c>
      <c r="E452" s="8" t="s">
        <v>375</v>
      </c>
      <c r="F452" s="8" t="s">
        <v>9</v>
      </c>
      <c r="G452" s="10">
        <v>70000</v>
      </c>
    </row>
    <row r="453" spans="1:7" ht="56.25" customHeight="1" x14ac:dyDescent="0.25">
      <c r="A453" s="11" t="s">
        <v>373</v>
      </c>
      <c r="B453" s="19" t="s">
        <v>53</v>
      </c>
      <c r="C453" s="12"/>
      <c r="D453" s="12"/>
      <c r="E453" s="12"/>
      <c r="F453" s="28"/>
      <c r="G453" s="29">
        <f>G454</f>
        <v>50000</v>
      </c>
    </row>
    <row r="454" spans="1:7" ht="45" customHeight="1" x14ac:dyDescent="0.25">
      <c r="A454" s="11" t="s">
        <v>266</v>
      </c>
      <c r="B454" s="19" t="s">
        <v>265</v>
      </c>
      <c r="C454" s="12"/>
      <c r="D454" s="12"/>
      <c r="E454" s="12"/>
      <c r="F454" s="28"/>
      <c r="G454" s="29">
        <f>G455</f>
        <v>50000</v>
      </c>
    </row>
    <row r="455" spans="1:7" ht="39" x14ac:dyDescent="0.25">
      <c r="A455" s="7" t="s">
        <v>54</v>
      </c>
      <c r="B455" s="8" t="s">
        <v>222</v>
      </c>
      <c r="C455" s="8"/>
      <c r="D455" s="8"/>
      <c r="E455" s="8"/>
      <c r="F455" s="8"/>
      <c r="G455" s="10">
        <f t="shared" ref="G455:G459" si="37">G456</f>
        <v>50000</v>
      </c>
    </row>
    <row r="456" spans="1:7" ht="39" x14ac:dyDescent="0.25">
      <c r="A456" s="11" t="s">
        <v>300</v>
      </c>
      <c r="B456" s="12" t="s">
        <v>222</v>
      </c>
      <c r="C456" s="12" t="s">
        <v>426</v>
      </c>
      <c r="D456" s="12"/>
      <c r="E456" s="12"/>
      <c r="F456" s="12"/>
      <c r="G456" s="16">
        <f t="shared" si="37"/>
        <v>50000</v>
      </c>
    </row>
    <row r="457" spans="1:7" x14ac:dyDescent="0.25">
      <c r="A457" s="20" t="s">
        <v>77</v>
      </c>
      <c r="B457" s="9" t="s">
        <v>222</v>
      </c>
      <c r="C457" s="9" t="s">
        <v>426</v>
      </c>
      <c r="D457" s="9" t="s">
        <v>81</v>
      </c>
      <c r="E457" s="9"/>
      <c r="F457" s="9"/>
      <c r="G457" s="21">
        <f t="shared" si="37"/>
        <v>50000</v>
      </c>
    </row>
    <row r="458" spans="1:7" ht="39" x14ac:dyDescent="0.25">
      <c r="A458" s="26" t="s">
        <v>82</v>
      </c>
      <c r="B458" s="23" t="s">
        <v>222</v>
      </c>
      <c r="C458" s="23" t="s">
        <v>426</v>
      </c>
      <c r="D458" s="23" t="s">
        <v>81</v>
      </c>
      <c r="E458" s="23" t="s">
        <v>83</v>
      </c>
      <c r="F458" s="23"/>
      <c r="G458" s="33">
        <f t="shared" si="37"/>
        <v>50000</v>
      </c>
    </row>
    <row r="459" spans="1:7" ht="26.25" x14ac:dyDescent="0.25">
      <c r="A459" s="7" t="s">
        <v>120</v>
      </c>
      <c r="B459" s="8" t="s">
        <v>222</v>
      </c>
      <c r="C459" s="8" t="s">
        <v>426</v>
      </c>
      <c r="D459" s="8" t="s">
        <v>81</v>
      </c>
      <c r="E459" s="8" t="s">
        <v>83</v>
      </c>
      <c r="F459" s="22">
        <v>200</v>
      </c>
      <c r="G459" s="38">
        <f t="shared" si="37"/>
        <v>50000</v>
      </c>
    </row>
    <row r="460" spans="1:7" ht="26.25" x14ac:dyDescent="0.25">
      <c r="A460" s="7" t="s">
        <v>20</v>
      </c>
      <c r="B460" s="8" t="s">
        <v>222</v>
      </c>
      <c r="C460" s="8" t="s">
        <v>426</v>
      </c>
      <c r="D460" s="8" t="s">
        <v>81</v>
      </c>
      <c r="E460" s="8" t="s">
        <v>83</v>
      </c>
      <c r="F460" s="22">
        <v>240</v>
      </c>
      <c r="G460" s="38">
        <v>50000</v>
      </c>
    </row>
    <row r="461" spans="1:7" ht="51.75" x14ac:dyDescent="0.25">
      <c r="A461" s="11" t="s">
        <v>291</v>
      </c>
      <c r="B461" s="12" t="s">
        <v>55</v>
      </c>
      <c r="C461" s="12"/>
      <c r="D461" s="12"/>
      <c r="E461" s="12"/>
      <c r="F461" s="12"/>
      <c r="G461" s="16">
        <f>G462+G469</f>
        <v>300000</v>
      </c>
    </row>
    <row r="462" spans="1:7" ht="26.25" x14ac:dyDescent="0.25">
      <c r="A462" s="11" t="s">
        <v>162</v>
      </c>
      <c r="B462" s="12" t="s">
        <v>223</v>
      </c>
      <c r="C462" s="12"/>
      <c r="D462" s="12"/>
      <c r="E462" s="12"/>
      <c r="F462" s="12"/>
      <c r="G462" s="16">
        <f>G463</f>
        <v>275000</v>
      </c>
    </row>
    <row r="463" spans="1:7" ht="26.25" x14ac:dyDescent="0.25">
      <c r="A463" s="7" t="s">
        <v>56</v>
      </c>
      <c r="B463" s="8" t="s">
        <v>310</v>
      </c>
      <c r="C463" s="8"/>
      <c r="D463" s="8"/>
      <c r="E463" s="8"/>
      <c r="F463" s="8"/>
      <c r="G463" s="10">
        <f t="shared" ref="G463:G467" si="38">G464</f>
        <v>275000</v>
      </c>
    </row>
    <row r="464" spans="1:7" ht="39" x14ac:dyDescent="0.25">
      <c r="A464" s="11" t="s">
        <v>300</v>
      </c>
      <c r="B464" s="12" t="s">
        <v>310</v>
      </c>
      <c r="C464" s="12" t="s">
        <v>426</v>
      </c>
      <c r="D464" s="23"/>
      <c r="E464" s="23"/>
      <c r="F464" s="8"/>
      <c r="G464" s="16">
        <f t="shared" si="38"/>
        <v>275000</v>
      </c>
    </row>
    <row r="465" spans="1:7" x14ac:dyDescent="0.25">
      <c r="A465" s="20" t="s">
        <v>86</v>
      </c>
      <c r="B465" s="9" t="s">
        <v>310</v>
      </c>
      <c r="C465" s="9" t="s">
        <v>426</v>
      </c>
      <c r="D465" s="9" t="s">
        <v>83</v>
      </c>
      <c r="E465" s="12"/>
      <c r="F465" s="8"/>
      <c r="G465" s="21">
        <f t="shared" si="38"/>
        <v>275000</v>
      </c>
    </row>
    <row r="466" spans="1:7" x14ac:dyDescent="0.25">
      <c r="A466" s="46" t="s">
        <v>124</v>
      </c>
      <c r="B466" s="23" t="s">
        <v>310</v>
      </c>
      <c r="C466" s="23" t="s">
        <v>426</v>
      </c>
      <c r="D466" s="23" t="s">
        <v>83</v>
      </c>
      <c r="E466" s="8" t="s">
        <v>101</v>
      </c>
      <c r="F466" s="8"/>
      <c r="G466" s="33">
        <f t="shared" si="38"/>
        <v>275000</v>
      </c>
    </row>
    <row r="467" spans="1:7" ht="26.25" x14ac:dyDescent="0.25">
      <c r="A467" s="58" t="s">
        <v>120</v>
      </c>
      <c r="B467" s="8" t="s">
        <v>310</v>
      </c>
      <c r="C467" s="8" t="s">
        <v>426</v>
      </c>
      <c r="D467" s="8" t="s">
        <v>83</v>
      </c>
      <c r="E467" s="8" t="s">
        <v>101</v>
      </c>
      <c r="F467" s="8" t="s">
        <v>8</v>
      </c>
      <c r="G467" s="10">
        <f t="shared" si="38"/>
        <v>275000</v>
      </c>
    </row>
    <row r="468" spans="1:7" ht="26.25" x14ac:dyDescent="0.25">
      <c r="A468" s="58" t="s">
        <v>20</v>
      </c>
      <c r="B468" s="8" t="s">
        <v>310</v>
      </c>
      <c r="C468" s="8" t="s">
        <v>426</v>
      </c>
      <c r="D468" s="8" t="s">
        <v>83</v>
      </c>
      <c r="E468" s="8" t="s">
        <v>101</v>
      </c>
      <c r="F468" s="8" t="s">
        <v>9</v>
      </c>
      <c r="G468" s="10">
        <v>275000</v>
      </c>
    </row>
    <row r="469" spans="1:7" ht="51.75" x14ac:dyDescent="0.25">
      <c r="A469" s="11" t="s">
        <v>307</v>
      </c>
      <c r="B469" s="12" t="s">
        <v>310</v>
      </c>
      <c r="C469" s="12">
        <v>906</v>
      </c>
      <c r="D469" s="12"/>
      <c r="E469" s="12"/>
      <c r="F469" s="12"/>
      <c r="G469" s="16">
        <f>G470</f>
        <v>25000</v>
      </c>
    </row>
    <row r="470" spans="1:7" x14ac:dyDescent="0.25">
      <c r="A470" s="20" t="s">
        <v>89</v>
      </c>
      <c r="B470" s="9" t="s">
        <v>310</v>
      </c>
      <c r="C470" s="9">
        <v>906</v>
      </c>
      <c r="D470" s="9" t="s">
        <v>96</v>
      </c>
      <c r="E470" s="9"/>
      <c r="F470" s="9"/>
      <c r="G470" s="21">
        <f>G471</f>
        <v>25000</v>
      </c>
    </row>
    <row r="471" spans="1:7" x14ac:dyDescent="0.25">
      <c r="A471" s="26" t="s">
        <v>106</v>
      </c>
      <c r="B471" s="23" t="s">
        <v>310</v>
      </c>
      <c r="C471" s="23">
        <v>906</v>
      </c>
      <c r="D471" s="23" t="s">
        <v>96</v>
      </c>
      <c r="E471" s="23" t="s">
        <v>101</v>
      </c>
      <c r="F471" s="23"/>
      <c r="G471" s="33">
        <f>G472</f>
        <v>25000</v>
      </c>
    </row>
    <row r="472" spans="1:7" ht="26.25" x14ac:dyDescent="0.25">
      <c r="A472" s="7" t="s">
        <v>120</v>
      </c>
      <c r="B472" s="8" t="s">
        <v>310</v>
      </c>
      <c r="C472" s="23">
        <v>906</v>
      </c>
      <c r="D472" s="23" t="s">
        <v>96</v>
      </c>
      <c r="E472" s="23" t="s">
        <v>101</v>
      </c>
      <c r="F472" s="8" t="s">
        <v>8</v>
      </c>
      <c r="G472" s="10">
        <f>G473</f>
        <v>25000</v>
      </c>
    </row>
    <row r="473" spans="1:7" ht="26.25" x14ac:dyDescent="0.25">
      <c r="A473" s="7" t="s">
        <v>20</v>
      </c>
      <c r="B473" s="8" t="s">
        <v>310</v>
      </c>
      <c r="C473" s="23">
        <v>906</v>
      </c>
      <c r="D473" s="23" t="s">
        <v>96</v>
      </c>
      <c r="E473" s="23" t="s">
        <v>101</v>
      </c>
      <c r="F473" s="8" t="s">
        <v>9</v>
      </c>
      <c r="G473" s="10">
        <v>25000</v>
      </c>
    </row>
    <row r="474" spans="1:7" ht="39" x14ac:dyDescent="0.25">
      <c r="A474" s="70" t="s">
        <v>311</v>
      </c>
      <c r="B474" s="12" t="s">
        <v>313</v>
      </c>
      <c r="C474" s="67"/>
      <c r="D474" s="67"/>
      <c r="E474" s="67"/>
      <c r="F474" s="67"/>
      <c r="G474" s="57">
        <f t="shared" ref="G474:G480" si="39">G475</f>
        <v>70000</v>
      </c>
    </row>
    <row r="475" spans="1:7" ht="51.75" x14ac:dyDescent="0.25">
      <c r="A475" s="44" t="s">
        <v>312</v>
      </c>
      <c r="B475" s="12" t="s">
        <v>314</v>
      </c>
      <c r="C475" s="68"/>
      <c r="D475" s="68"/>
      <c r="E475" s="68"/>
      <c r="F475" s="68"/>
      <c r="G475" s="59">
        <f>G477</f>
        <v>70000</v>
      </c>
    </row>
    <row r="476" spans="1:7" ht="26.25" x14ac:dyDescent="0.25">
      <c r="A476" s="7" t="s">
        <v>42</v>
      </c>
      <c r="B476" s="8" t="s">
        <v>315</v>
      </c>
      <c r="C476" s="68"/>
      <c r="D476" s="68"/>
      <c r="E476" s="68"/>
      <c r="F476" s="68"/>
      <c r="G476" s="69"/>
    </row>
    <row r="477" spans="1:7" ht="51.75" x14ac:dyDescent="0.25">
      <c r="A477" s="53" t="s">
        <v>309</v>
      </c>
      <c r="B477" s="60" t="s">
        <v>315</v>
      </c>
      <c r="C477" s="60" t="s">
        <v>108</v>
      </c>
      <c r="D477" s="60"/>
      <c r="E477" s="60"/>
      <c r="F477" s="60"/>
      <c r="G477" s="57">
        <f t="shared" si="39"/>
        <v>70000</v>
      </c>
    </row>
    <row r="478" spans="1:7" x14ac:dyDescent="0.25">
      <c r="A478" s="61" t="s">
        <v>94</v>
      </c>
      <c r="B478" s="62" t="s">
        <v>315</v>
      </c>
      <c r="C478" s="62" t="s">
        <v>108</v>
      </c>
      <c r="D478" s="62" t="s">
        <v>96</v>
      </c>
      <c r="E478" s="62"/>
      <c r="F478" s="62"/>
      <c r="G478" s="63">
        <f t="shared" si="39"/>
        <v>70000</v>
      </c>
    </row>
    <row r="479" spans="1:7" x14ac:dyDescent="0.25">
      <c r="A479" s="64" t="s">
        <v>119</v>
      </c>
      <c r="B479" s="65" t="s">
        <v>315</v>
      </c>
      <c r="C479" s="65" t="s">
        <v>108</v>
      </c>
      <c r="D479" s="65" t="s">
        <v>96</v>
      </c>
      <c r="E479" s="65" t="s">
        <v>96</v>
      </c>
      <c r="F479" s="65"/>
      <c r="G479" s="66">
        <f t="shared" si="39"/>
        <v>70000</v>
      </c>
    </row>
    <row r="480" spans="1:7" ht="26.25" x14ac:dyDescent="0.25">
      <c r="A480" s="58" t="s">
        <v>120</v>
      </c>
      <c r="B480" s="55" t="s">
        <v>315</v>
      </c>
      <c r="C480" s="55" t="s">
        <v>108</v>
      </c>
      <c r="D480" s="55" t="s">
        <v>96</v>
      </c>
      <c r="E480" s="55" t="s">
        <v>96</v>
      </c>
      <c r="F480" s="55" t="s">
        <v>8</v>
      </c>
      <c r="G480" s="59">
        <f t="shared" si="39"/>
        <v>70000</v>
      </c>
    </row>
    <row r="481" spans="1:7" ht="26.25" x14ac:dyDescent="0.25">
      <c r="A481" s="58" t="s">
        <v>20</v>
      </c>
      <c r="B481" s="55" t="s">
        <v>315</v>
      </c>
      <c r="C481" s="55" t="s">
        <v>108</v>
      </c>
      <c r="D481" s="55" t="s">
        <v>96</v>
      </c>
      <c r="E481" s="55" t="s">
        <v>96</v>
      </c>
      <c r="F481" s="55" t="s">
        <v>9</v>
      </c>
      <c r="G481" s="10">
        <v>70000</v>
      </c>
    </row>
    <row r="482" spans="1:7" ht="51" customHeight="1" x14ac:dyDescent="0.25">
      <c r="A482" s="43" t="s">
        <v>292</v>
      </c>
      <c r="B482" s="12" t="s">
        <v>316</v>
      </c>
      <c r="C482" s="23"/>
      <c r="D482" s="23"/>
      <c r="E482" s="23"/>
      <c r="F482" s="8"/>
      <c r="G482" s="16">
        <f>G483</f>
        <v>58770023.200000003</v>
      </c>
    </row>
    <row r="483" spans="1:7" ht="53.25" customHeight="1" x14ac:dyDescent="0.25">
      <c r="A483" s="44" t="s">
        <v>163</v>
      </c>
      <c r="B483" s="12" t="s">
        <v>317</v>
      </c>
      <c r="C483" s="23"/>
      <c r="D483" s="23"/>
      <c r="E483" s="23"/>
      <c r="F483" s="8"/>
      <c r="G483" s="16">
        <f>G484+G492</f>
        <v>58770023.200000003</v>
      </c>
    </row>
    <row r="484" spans="1:7" ht="26.25" x14ac:dyDescent="0.25">
      <c r="A484" s="45" t="s">
        <v>377</v>
      </c>
      <c r="B484" s="8" t="s">
        <v>378</v>
      </c>
      <c r="C484" s="23"/>
      <c r="D484" s="23"/>
      <c r="E484" s="23"/>
      <c r="F484" s="8"/>
      <c r="G484" s="10">
        <f t="shared" ref="G484:G486" si="40">G485</f>
        <v>45974189.899999999</v>
      </c>
    </row>
    <row r="485" spans="1:7" ht="39" x14ac:dyDescent="0.25">
      <c r="A485" s="11" t="s">
        <v>300</v>
      </c>
      <c r="B485" s="12" t="s">
        <v>378</v>
      </c>
      <c r="C485" s="12" t="s">
        <v>426</v>
      </c>
      <c r="D485" s="23"/>
      <c r="E485" s="23"/>
      <c r="F485" s="8"/>
      <c r="G485" s="16">
        <f t="shared" si="40"/>
        <v>45974189.899999999</v>
      </c>
    </row>
    <row r="486" spans="1:7" x14ac:dyDescent="0.25">
      <c r="A486" s="20" t="s">
        <v>86</v>
      </c>
      <c r="B486" s="9" t="s">
        <v>378</v>
      </c>
      <c r="C486" s="9" t="s">
        <v>426</v>
      </c>
      <c r="D486" s="12" t="s">
        <v>83</v>
      </c>
      <c r="E486" s="12"/>
      <c r="F486" s="8"/>
      <c r="G486" s="21">
        <f t="shared" si="40"/>
        <v>45974189.899999999</v>
      </c>
    </row>
    <row r="487" spans="1:7" x14ac:dyDescent="0.25">
      <c r="A487" s="46" t="s">
        <v>124</v>
      </c>
      <c r="B487" s="23" t="s">
        <v>378</v>
      </c>
      <c r="C487" s="23" t="s">
        <v>426</v>
      </c>
      <c r="D487" s="23" t="s">
        <v>83</v>
      </c>
      <c r="E487" s="23" t="s">
        <v>101</v>
      </c>
      <c r="F487" s="23"/>
      <c r="G487" s="33">
        <f>G488+G490</f>
        <v>45974189.899999999</v>
      </c>
    </row>
    <row r="488" spans="1:7" ht="26.25" x14ac:dyDescent="0.25">
      <c r="A488" s="7" t="s">
        <v>120</v>
      </c>
      <c r="B488" s="8" t="s">
        <v>378</v>
      </c>
      <c r="C488" s="8" t="s">
        <v>426</v>
      </c>
      <c r="D488" s="8" t="s">
        <v>83</v>
      </c>
      <c r="E488" s="8" t="s">
        <v>101</v>
      </c>
      <c r="F488" s="8" t="s">
        <v>8</v>
      </c>
      <c r="G488" s="10">
        <f t="shared" ref="G488" si="41">G489</f>
        <v>45935689.899999999</v>
      </c>
    </row>
    <row r="489" spans="1:7" ht="26.25" x14ac:dyDescent="0.25">
      <c r="A489" s="7" t="s">
        <v>20</v>
      </c>
      <c r="B489" s="8" t="s">
        <v>378</v>
      </c>
      <c r="C489" s="8" t="s">
        <v>426</v>
      </c>
      <c r="D489" s="8" t="s">
        <v>83</v>
      </c>
      <c r="E489" s="8" t="s">
        <v>101</v>
      </c>
      <c r="F489" s="8" t="s">
        <v>9</v>
      </c>
      <c r="G489" s="10">
        <v>45935689.899999999</v>
      </c>
    </row>
    <row r="490" spans="1:7" ht="26.25" x14ac:dyDescent="0.25">
      <c r="A490" s="58" t="s">
        <v>261</v>
      </c>
      <c r="B490" s="8" t="s">
        <v>378</v>
      </c>
      <c r="C490" s="8" t="s">
        <v>426</v>
      </c>
      <c r="D490" s="8" t="s">
        <v>83</v>
      </c>
      <c r="E490" s="8" t="s">
        <v>101</v>
      </c>
      <c r="F490" s="8" t="s">
        <v>8</v>
      </c>
      <c r="G490" s="10">
        <f t="shared" ref="G490" si="42">G491</f>
        <v>38500</v>
      </c>
    </row>
    <row r="491" spans="1:7" x14ac:dyDescent="0.25">
      <c r="A491" s="58" t="s">
        <v>262</v>
      </c>
      <c r="B491" s="8" t="s">
        <v>378</v>
      </c>
      <c r="C491" s="8" t="s">
        <v>426</v>
      </c>
      <c r="D491" s="8" t="s">
        <v>83</v>
      </c>
      <c r="E491" s="8" t="s">
        <v>101</v>
      </c>
      <c r="F491" s="8" t="s">
        <v>9</v>
      </c>
      <c r="G491" s="10">
        <v>38500</v>
      </c>
    </row>
    <row r="492" spans="1:7" ht="39" x14ac:dyDescent="0.25">
      <c r="A492" s="7" t="s">
        <v>453</v>
      </c>
      <c r="B492" s="8" t="s">
        <v>454</v>
      </c>
      <c r="C492" s="8"/>
      <c r="D492" s="8"/>
      <c r="E492" s="8"/>
      <c r="F492" s="8"/>
      <c r="G492" s="10">
        <f>G493</f>
        <v>12795833.300000001</v>
      </c>
    </row>
    <row r="493" spans="1:7" ht="39" x14ac:dyDescent="0.25">
      <c r="A493" s="11" t="s">
        <v>300</v>
      </c>
      <c r="B493" s="12" t="s">
        <v>454</v>
      </c>
      <c r="C493" s="12" t="s">
        <v>426</v>
      </c>
      <c r="D493" s="23"/>
      <c r="E493" s="23"/>
      <c r="F493" s="8"/>
      <c r="G493" s="16">
        <f t="shared" ref="G493:G494" si="43">G494</f>
        <v>12795833.300000001</v>
      </c>
    </row>
    <row r="494" spans="1:7" x14ac:dyDescent="0.25">
      <c r="A494" s="20" t="s">
        <v>86</v>
      </c>
      <c r="B494" s="9" t="s">
        <v>454</v>
      </c>
      <c r="C494" s="9" t="s">
        <v>426</v>
      </c>
      <c r="D494" s="12" t="s">
        <v>83</v>
      </c>
      <c r="E494" s="12"/>
      <c r="F494" s="8"/>
      <c r="G494" s="21">
        <f t="shared" si="43"/>
        <v>12795833.300000001</v>
      </c>
    </row>
    <row r="495" spans="1:7" x14ac:dyDescent="0.25">
      <c r="A495" s="46" t="s">
        <v>124</v>
      </c>
      <c r="B495" s="23" t="s">
        <v>454</v>
      </c>
      <c r="C495" s="23" t="s">
        <v>426</v>
      </c>
      <c r="D495" s="23" t="s">
        <v>83</v>
      </c>
      <c r="E495" s="23" t="s">
        <v>101</v>
      </c>
      <c r="F495" s="23"/>
      <c r="G495" s="33">
        <f>G498+G496</f>
        <v>12795833.300000001</v>
      </c>
    </row>
    <row r="496" spans="1:7" ht="26.25" x14ac:dyDescent="0.25">
      <c r="A496" s="7" t="s">
        <v>120</v>
      </c>
      <c r="B496" s="8" t="s">
        <v>454</v>
      </c>
      <c r="C496" s="23" t="s">
        <v>426</v>
      </c>
      <c r="D496" s="8" t="s">
        <v>83</v>
      </c>
      <c r="E496" s="8" t="s">
        <v>101</v>
      </c>
      <c r="F496" s="8" t="s">
        <v>8</v>
      </c>
      <c r="G496" s="10">
        <f t="shared" ref="G496" si="44">G497</f>
        <v>2785823.2</v>
      </c>
    </row>
    <row r="497" spans="1:7" ht="26.25" x14ac:dyDescent="0.25">
      <c r="A497" s="7" t="s">
        <v>20</v>
      </c>
      <c r="B497" s="8" t="s">
        <v>454</v>
      </c>
      <c r="C497" s="23" t="s">
        <v>426</v>
      </c>
      <c r="D497" s="8" t="s">
        <v>83</v>
      </c>
      <c r="E497" s="8" t="s">
        <v>101</v>
      </c>
      <c r="F497" s="8" t="s">
        <v>9</v>
      </c>
      <c r="G497" s="10">
        <v>2785823.2</v>
      </c>
    </row>
    <row r="498" spans="1:7" ht="26.25" x14ac:dyDescent="0.25">
      <c r="A498" s="58" t="s">
        <v>261</v>
      </c>
      <c r="B498" s="8" t="s">
        <v>454</v>
      </c>
      <c r="C498" s="23" t="s">
        <v>426</v>
      </c>
      <c r="D498" s="8" t="s">
        <v>83</v>
      </c>
      <c r="E498" s="8" t="s">
        <v>101</v>
      </c>
      <c r="F498" s="8" t="s">
        <v>304</v>
      </c>
      <c r="G498" s="10">
        <f t="shared" ref="G498" si="45">G499</f>
        <v>10010010.1</v>
      </c>
    </row>
    <row r="499" spans="1:7" x14ac:dyDescent="0.25">
      <c r="A499" s="58" t="s">
        <v>262</v>
      </c>
      <c r="B499" s="8" t="s">
        <v>454</v>
      </c>
      <c r="C499" s="23" t="s">
        <v>426</v>
      </c>
      <c r="D499" s="8" t="s">
        <v>83</v>
      </c>
      <c r="E499" s="8" t="s">
        <v>101</v>
      </c>
      <c r="F499" s="8" t="s">
        <v>305</v>
      </c>
      <c r="G499" s="10">
        <v>10010010.1</v>
      </c>
    </row>
    <row r="500" spans="1:7" ht="64.5" x14ac:dyDescent="0.25">
      <c r="A500" s="72" t="s">
        <v>318</v>
      </c>
      <c r="B500" s="12" t="s">
        <v>321</v>
      </c>
      <c r="C500" s="8"/>
      <c r="D500" s="8"/>
      <c r="E500" s="8"/>
      <c r="F500" s="8"/>
      <c r="G500" s="10">
        <f>G508+G521+G554+G563+G576+G501</f>
        <v>59164716.620000005</v>
      </c>
    </row>
    <row r="501" spans="1:7" ht="26.25" x14ac:dyDescent="0.25">
      <c r="A501" s="72" t="s">
        <v>455</v>
      </c>
      <c r="B501" s="12" t="s">
        <v>456</v>
      </c>
      <c r="C501" s="8"/>
      <c r="D501" s="8"/>
      <c r="E501" s="8"/>
      <c r="F501" s="8"/>
      <c r="G501" s="10">
        <f>G502</f>
        <v>0</v>
      </c>
    </row>
    <row r="502" spans="1:7" ht="26.25" x14ac:dyDescent="0.25">
      <c r="A502" s="71" t="s">
        <v>457</v>
      </c>
      <c r="B502" s="8" t="s">
        <v>458</v>
      </c>
      <c r="C502" s="8"/>
      <c r="D502" s="8"/>
      <c r="E502" s="8"/>
      <c r="F502" s="8"/>
      <c r="G502" s="10">
        <f>G503</f>
        <v>0</v>
      </c>
    </row>
    <row r="503" spans="1:7" ht="39" x14ac:dyDescent="0.25">
      <c r="A503" s="11" t="s">
        <v>300</v>
      </c>
      <c r="B503" s="12" t="s">
        <v>458</v>
      </c>
      <c r="C503" s="12" t="s">
        <v>426</v>
      </c>
      <c r="D503" s="12"/>
      <c r="E503" s="12"/>
      <c r="F503" s="12"/>
      <c r="G503" s="16">
        <f t="shared" ref="G503:G506" si="46">G504</f>
        <v>0</v>
      </c>
    </row>
    <row r="504" spans="1:7" x14ac:dyDescent="0.25">
      <c r="A504" s="72" t="s">
        <v>274</v>
      </c>
      <c r="B504" s="9" t="s">
        <v>458</v>
      </c>
      <c r="C504" s="9" t="s">
        <v>426</v>
      </c>
      <c r="D504" s="77" t="s">
        <v>233</v>
      </c>
      <c r="E504" s="9"/>
      <c r="F504" s="9"/>
      <c r="G504" s="21">
        <f t="shared" si="46"/>
        <v>0</v>
      </c>
    </row>
    <row r="505" spans="1:7" x14ac:dyDescent="0.25">
      <c r="A505" s="49" t="s">
        <v>331</v>
      </c>
      <c r="B505" s="23" t="s">
        <v>458</v>
      </c>
      <c r="C505" s="23" t="s">
        <v>426</v>
      </c>
      <c r="D505" s="76" t="s">
        <v>233</v>
      </c>
      <c r="E505" s="76" t="s">
        <v>99</v>
      </c>
      <c r="F505" s="23"/>
      <c r="G505" s="33">
        <f t="shared" si="46"/>
        <v>0</v>
      </c>
    </row>
    <row r="506" spans="1:7" ht="26.25" x14ac:dyDescent="0.25">
      <c r="A506" s="7" t="s">
        <v>120</v>
      </c>
      <c r="B506" s="8" t="s">
        <v>458</v>
      </c>
      <c r="C506" s="8" t="s">
        <v>426</v>
      </c>
      <c r="D506" s="74" t="s">
        <v>233</v>
      </c>
      <c r="E506" s="74" t="s">
        <v>99</v>
      </c>
      <c r="F506" s="8" t="s">
        <v>8</v>
      </c>
      <c r="G506" s="10">
        <f t="shared" si="46"/>
        <v>0</v>
      </c>
    </row>
    <row r="507" spans="1:7" ht="26.25" x14ac:dyDescent="0.25">
      <c r="A507" s="7" t="s">
        <v>20</v>
      </c>
      <c r="B507" s="8" t="s">
        <v>458</v>
      </c>
      <c r="C507" s="8" t="s">
        <v>426</v>
      </c>
      <c r="D507" s="74" t="s">
        <v>233</v>
      </c>
      <c r="E507" s="74" t="s">
        <v>99</v>
      </c>
      <c r="F507" s="8" t="s">
        <v>9</v>
      </c>
      <c r="G507" s="10">
        <v>0</v>
      </c>
    </row>
    <row r="508" spans="1:7" ht="26.25" x14ac:dyDescent="0.25">
      <c r="A508" s="72" t="s">
        <v>319</v>
      </c>
      <c r="B508" s="73" t="s">
        <v>322</v>
      </c>
      <c r="C508" s="8"/>
      <c r="D508" s="8"/>
      <c r="E508" s="8"/>
      <c r="F508" s="8"/>
      <c r="G508" s="16">
        <f>G509+G515</f>
        <v>3000000</v>
      </c>
    </row>
    <row r="509" spans="1:7" ht="26.25" x14ac:dyDescent="0.25">
      <c r="A509" s="71" t="s">
        <v>320</v>
      </c>
      <c r="B509" s="74" t="s">
        <v>323</v>
      </c>
      <c r="C509" s="8"/>
      <c r="D509" s="8"/>
      <c r="E509" s="8"/>
      <c r="F509" s="8"/>
      <c r="G509" s="10">
        <f t="shared" ref="G509:G512" si="47">G510</f>
        <v>1655000</v>
      </c>
    </row>
    <row r="510" spans="1:7" ht="39" x14ac:dyDescent="0.25">
      <c r="A510" s="11" t="s">
        <v>300</v>
      </c>
      <c r="B510" s="73" t="s">
        <v>323</v>
      </c>
      <c r="C510" s="12" t="s">
        <v>426</v>
      </c>
      <c r="D510" s="12"/>
      <c r="E510" s="12"/>
      <c r="F510" s="12"/>
      <c r="G510" s="16">
        <f t="shared" si="47"/>
        <v>1655000</v>
      </c>
    </row>
    <row r="511" spans="1:7" x14ac:dyDescent="0.25">
      <c r="A511" s="72" t="s">
        <v>274</v>
      </c>
      <c r="B511" s="77" t="s">
        <v>323</v>
      </c>
      <c r="C511" s="9" t="s">
        <v>426</v>
      </c>
      <c r="D511" s="77" t="s">
        <v>233</v>
      </c>
      <c r="E511" s="77"/>
      <c r="F511" s="9"/>
      <c r="G511" s="21">
        <f t="shared" si="47"/>
        <v>1655000</v>
      </c>
    </row>
    <row r="512" spans="1:7" x14ac:dyDescent="0.25">
      <c r="A512" s="75" t="s">
        <v>324</v>
      </c>
      <c r="B512" s="76" t="s">
        <v>323</v>
      </c>
      <c r="C512" s="23" t="s">
        <v>426</v>
      </c>
      <c r="D512" s="76" t="s">
        <v>233</v>
      </c>
      <c r="E512" s="76" t="s">
        <v>81</v>
      </c>
      <c r="F512" s="23"/>
      <c r="G512" s="33">
        <f t="shared" si="47"/>
        <v>1655000</v>
      </c>
    </row>
    <row r="513" spans="1:7" ht="26.25" x14ac:dyDescent="0.25">
      <c r="A513" s="7" t="s">
        <v>120</v>
      </c>
      <c r="B513" s="74" t="s">
        <v>323</v>
      </c>
      <c r="C513" s="8" t="s">
        <v>426</v>
      </c>
      <c r="D513" s="74" t="s">
        <v>233</v>
      </c>
      <c r="E513" s="74" t="s">
        <v>81</v>
      </c>
      <c r="F513" s="8" t="s">
        <v>8</v>
      </c>
      <c r="G513" s="10">
        <f t="shared" ref="G513" si="48">G514</f>
        <v>1655000</v>
      </c>
    </row>
    <row r="514" spans="1:7" ht="26.25" x14ac:dyDescent="0.25">
      <c r="A514" s="7" t="s">
        <v>20</v>
      </c>
      <c r="B514" s="74" t="s">
        <v>323</v>
      </c>
      <c r="C514" s="8" t="s">
        <v>426</v>
      </c>
      <c r="D514" s="74" t="s">
        <v>233</v>
      </c>
      <c r="E514" s="74" t="s">
        <v>81</v>
      </c>
      <c r="F514" s="8" t="s">
        <v>9</v>
      </c>
      <c r="G514" s="10">
        <v>1655000</v>
      </c>
    </row>
    <row r="515" spans="1:7" ht="26.25" x14ac:dyDescent="0.25">
      <c r="A515" s="71" t="s">
        <v>325</v>
      </c>
      <c r="B515" s="74" t="s">
        <v>326</v>
      </c>
      <c r="C515" s="8"/>
      <c r="D515" s="8"/>
      <c r="E515" s="8"/>
      <c r="F515" s="8"/>
      <c r="G515" s="10">
        <f t="shared" ref="G515:G519" si="49">G516</f>
        <v>1345000</v>
      </c>
    </row>
    <row r="516" spans="1:7" ht="39" x14ac:dyDescent="0.25">
      <c r="A516" s="11" t="s">
        <v>300</v>
      </c>
      <c r="B516" s="73" t="s">
        <v>326</v>
      </c>
      <c r="C516" s="12" t="s">
        <v>426</v>
      </c>
      <c r="D516" s="12"/>
      <c r="E516" s="12"/>
      <c r="F516" s="12"/>
      <c r="G516" s="16">
        <f t="shared" si="49"/>
        <v>1345000</v>
      </c>
    </row>
    <row r="517" spans="1:7" x14ac:dyDescent="0.25">
      <c r="A517" s="72" t="s">
        <v>274</v>
      </c>
      <c r="B517" s="77" t="s">
        <v>326</v>
      </c>
      <c r="C517" s="9" t="s">
        <v>426</v>
      </c>
      <c r="D517" s="77" t="s">
        <v>233</v>
      </c>
      <c r="E517" s="77"/>
      <c r="F517" s="9"/>
      <c r="G517" s="21">
        <f t="shared" si="49"/>
        <v>1345000</v>
      </c>
    </row>
    <row r="518" spans="1:7" x14ac:dyDescent="0.25">
      <c r="A518" s="75" t="s">
        <v>324</v>
      </c>
      <c r="B518" s="76" t="s">
        <v>326</v>
      </c>
      <c r="C518" s="23" t="s">
        <v>426</v>
      </c>
      <c r="D518" s="76" t="s">
        <v>233</v>
      </c>
      <c r="E518" s="76" t="s">
        <v>81</v>
      </c>
      <c r="F518" s="23"/>
      <c r="G518" s="33">
        <f t="shared" si="49"/>
        <v>1345000</v>
      </c>
    </row>
    <row r="519" spans="1:7" ht="26.25" x14ac:dyDescent="0.25">
      <c r="A519" s="7" t="s">
        <v>120</v>
      </c>
      <c r="B519" s="74" t="s">
        <v>326</v>
      </c>
      <c r="C519" s="8" t="s">
        <v>426</v>
      </c>
      <c r="D519" s="74" t="s">
        <v>233</v>
      </c>
      <c r="E519" s="74" t="s">
        <v>81</v>
      </c>
      <c r="F519" s="8" t="s">
        <v>8</v>
      </c>
      <c r="G519" s="10">
        <f t="shared" si="49"/>
        <v>1345000</v>
      </c>
    </row>
    <row r="520" spans="1:7" ht="26.25" x14ac:dyDescent="0.25">
      <c r="A520" s="7" t="s">
        <v>20</v>
      </c>
      <c r="B520" s="74" t="s">
        <v>326</v>
      </c>
      <c r="C520" s="8" t="s">
        <v>426</v>
      </c>
      <c r="D520" s="74" t="s">
        <v>233</v>
      </c>
      <c r="E520" s="74" t="s">
        <v>81</v>
      </c>
      <c r="F520" s="8" t="s">
        <v>9</v>
      </c>
      <c r="G520" s="10">
        <v>1345000</v>
      </c>
    </row>
    <row r="521" spans="1:7" ht="39" x14ac:dyDescent="0.25">
      <c r="A521" s="72" t="s">
        <v>327</v>
      </c>
      <c r="B521" s="73" t="s">
        <v>329</v>
      </c>
      <c r="C521" s="8"/>
      <c r="D521" s="8"/>
      <c r="E521" s="8"/>
      <c r="F521" s="8"/>
      <c r="G521" s="16">
        <f>G528+G536+G548+G542+G522</f>
        <v>39382577.510000005</v>
      </c>
    </row>
    <row r="522" spans="1:7" ht="39" x14ac:dyDescent="0.25">
      <c r="A522" s="71" t="s">
        <v>474</v>
      </c>
      <c r="B522" s="74" t="s">
        <v>475</v>
      </c>
      <c r="C522" s="8"/>
      <c r="D522" s="8"/>
      <c r="E522" s="8"/>
      <c r="F522" s="8"/>
      <c r="G522" s="10">
        <f t="shared" ref="G522:G526" si="50">G523</f>
        <v>21199036.510000002</v>
      </c>
    </row>
    <row r="523" spans="1:7" ht="39" x14ac:dyDescent="0.25">
      <c r="A523" s="11" t="s">
        <v>300</v>
      </c>
      <c r="B523" s="73" t="s">
        <v>475</v>
      </c>
      <c r="C523" s="12" t="s">
        <v>426</v>
      </c>
      <c r="D523" s="12"/>
      <c r="E523" s="12"/>
      <c r="F523" s="12"/>
      <c r="G523" s="16">
        <f t="shared" si="50"/>
        <v>21199036.510000002</v>
      </c>
    </row>
    <row r="524" spans="1:7" x14ac:dyDescent="0.25">
      <c r="A524" s="72" t="s">
        <v>274</v>
      </c>
      <c r="B524" s="77" t="s">
        <v>475</v>
      </c>
      <c r="C524" s="9" t="s">
        <v>426</v>
      </c>
      <c r="D524" s="77" t="s">
        <v>233</v>
      </c>
      <c r="E524" s="9"/>
      <c r="F524" s="9"/>
      <c r="G524" s="21">
        <f t="shared" si="50"/>
        <v>21199036.510000002</v>
      </c>
    </row>
    <row r="525" spans="1:7" x14ac:dyDescent="0.25">
      <c r="A525" s="49" t="s">
        <v>331</v>
      </c>
      <c r="B525" s="76" t="s">
        <v>475</v>
      </c>
      <c r="C525" s="23" t="s">
        <v>426</v>
      </c>
      <c r="D525" s="76" t="s">
        <v>233</v>
      </c>
      <c r="E525" s="76" t="s">
        <v>99</v>
      </c>
      <c r="F525" s="23"/>
      <c r="G525" s="33">
        <f t="shared" si="50"/>
        <v>21199036.510000002</v>
      </c>
    </row>
    <row r="526" spans="1:7" ht="26.25" x14ac:dyDescent="0.25">
      <c r="A526" s="7" t="s">
        <v>120</v>
      </c>
      <c r="B526" s="74" t="s">
        <v>475</v>
      </c>
      <c r="C526" s="8" t="s">
        <v>426</v>
      </c>
      <c r="D526" s="74" t="s">
        <v>233</v>
      </c>
      <c r="E526" s="74" t="s">
        <v>99</v>
      </c>
      <c r="F526" s="8" t="s">
        <v>8</v>
      </c>
      <c r="G526" s="10">
        <f t="shared" si="50"/>
        <v>21199036.510000002</v>
      </c>
    </row>
    <row r="527" spans="1:7" ht="26.25" x14ac:dyDescent="0.25">
      <c r="A527" s="7" t="s">
        <v>20</v>
      </c>
      <c r="B527" s="74" t="s">
        <v>475</v>
      </c>
      <c r="C527" s="8" t="s">
        <v>426</v>
      </c>
      <c r="D527" s="74" t="s">
        <v>233</v>
      </c>
      <c r="E527" s="74" t="s">
        <v>99</v>
      </c>
      <c r="F527" s="8" t="s">
        <v>9</v>
      </c>
      <c r="G527" s="10">
        <v>21199036.510000002</v>
      </c>
    </row>
    <row r="528" spans="1:7" ht="26.25" x14ac:dyDescent="0.25">
      <c r="A528" s="71" t="s">
        <v>328</v>
      </c>
      <c r="B528" s="74" t="s">
        <v>330</v>
      </c>
      <c r="C528" s="8"/>
      <c r="D528" s="8"/>
      <c r="E528" s="8"/>
      <c r="F528" s="8"/>
      <c r="G528" s="10">
        <f t="shared" ref="G528:G530" si="51">G529</f>
        <v>7168328</v>
      </c>
    </row>
    <row r="529" spans="1:7" ht="39" x14ac:dyDescent="0.25">
      <c r="A529" s="11" t="s">
        <v>300</v>
      </c>
      <c r="B529" s="73" t="s">
        <v>330</v>
      </c>
      <c r="C529" s="12" t="s">
        <v>426</v>
      </c>
      <c r="D529" s="12"/>
      <c r="E529" s="12"/>
      <c r="F529" s="12"/>
      <c r="G529" s="16">
        <f t="shared" si="51"/>
        <v>7168328</v>
      </c>
    </row>
    <row r="530" spans="1:7" x14ac:dyDescent="0.25">
      <c r="A530" s="72" t="s">
        <v>274</v>
      </c>
      <c r="B530" s="77" t="s">
        <v>330</v>
      </c>
      <c r="C530" s="9" t="s">
        <v>426</v>
      </c>
      <c r="D530" s="77" t="s">
        <v>233</v>
      </c>
      <c r="E530" s="9"/>
      <c r="F530" s="9"/>
      <c r="G530" s="21">
        <f t="shared" si="51"/>
        <v>7168328</v>
      </c>
    </row>
    <row r="531" spans="1:7" x14ac:dyDescent="0.25">
      <c r="A531" s="49" t="s">
        <v>331</v>
      </c>
      <c r="B531" s="76" t="s">
        <v>330</v>
      </c>
      <c r="C531" s="23" t="s">
        <v>426</v>
      </c>
      <c r="D531" s="76" t="s">
        <v>233</v>
      </c>
      <c r="E531" s="76" t="s">
        <v>99</v>
      </c>
      <c r="F531" s="23"/>
      <c r="G531" s="33">
        <f>G532+G534</f>
        <v>7168328</v>
      </c>
    </row>
    <row r="532" spans="1:7" ht="26.25" x14ac:dyDescent="0.25">
      <c r="A532" s="7" t="s">
        <v>120</v>
      </c>
      <c r="B532" s="74" t="s">
        <v>330</v>
      </c>
      <c r="C532" s="8" t="s">
        <v>426</v>
      </c>
      <c r="D532" s="74" t="s">
        <v>233</v>
      </c>
      <c r="E532" s="74" t="s">
        <v>99</v>
      </c>
      <c r="F532" s="8" t="s">
        <v>8</v>
      </c>
      <c r="G532" s="10">
        <f t="shared" ref="G532" si="52">G533</f>
        <v>5668328</v>
      </c>
    </row>
    <row r="533" spans="1:7" ht="26.25" x14ac:dyDescent="0.25">
      <c r="A533" s="7" t="s">
        <v>20</v>
      </c>
      <c r="B533" s="74" t="s">
        <v>330</v>
      </c>
      <c r="C533" s="8" t="s">
        <v>426</v>
      </c>
      <c r="D533" s="74" t="s">
        <v>233</v>
      </c>
      <c r="E533" s="74" t="s">
        <v>99</v>
      </c>
      <c r="F533" s="8" t="s">
        <v>9</v>
      </c>
      <c r="G533" s="79">
        <v>5668328</v>
      </c>
    </row>
    <row r="534" spans="1:7" ht="26.25" x14ac:dyDescent="0.25">
      <c r="A534" s="58" t="s">
        <v>261</v>
      </c>
      <c r="B534" s="74" t="s">
        <v>330</v>
      </c>
      <c r="C534" s="8" t="s">
        <v>426</v>
      </c>
      <c r="D534" s="74" t="s">
        <v>233</v>
      </c>
      <c r="E534" s="74" t="s">
        <v>99</v>
      </c>
      <c r="F534" s="74" t="s">
        <v>304</v>
      </c>
      <c r="G534" s="79">
        <f>G535</f>
        <v>1500000</v>
      </c>
    </row>
    <row r="535" spans="1:7" x14ac:dyDescent="0.25">
      <c r="A535" s="58" t="s">
        <v>262</v>
      </c>
      <c r="B535" s="74" t="s">
        <v>330</v>
      </c>
      <c r="C535" s="8" t="s">
        <v>426</v>
      </c>
      <c r="D535" s="74" t="s">
        <v>233</v>
      </c>
      <c r="E535" s="74" t="s">
        <v>99</v>
      </c>
      <c r="F535" s="74" t="s">
        <v>305</v>
      </c>
      <c r="G535" s="79">
        <v>1500000</v>
      </c>
    </row>
    <row r="536" spans="1:7" ht="26.25" x14ac:dyDescent="0.25">
      <c r="A536" s="71" t="s">
        <v>332</v>
      </c>
      <c r="B536" s="74" t="s">
        <v>333</v>
      </c>
      <c r="C536" s="8"/>
      <c r="D536" s="8"/>
      <c r="E536" s="8"/>
      <c r="F536" s="8"/>
      <c r="G536" s="10">
        <f>G537</f>
        <v>1000000</v>
      </c>
    </row>
    <row r="537" spans="1:7" ht="39" x14ac:dyDescent="0.25">
      <c r="A537" s="11" t="s">
        <v>300</v>
      </c>
      <c r="B537" s="73" t="s">
        <v>333</v>
      </c>
      <c r="C537" s="12" t="s">
        <v>426</v>
      </c>
      <c r="D537" s="12"/>
      <c r="E537" s="12"/>
      <c r="F537" s="12"/>
      <c r="G537" s="16">
        <f t="shared" ref="G537:G540" si="53">G538</f>
        <v>1000000</v>
      </c>
    </row>
    <row r="538" spans="1:7" x14ac:dyDescent="0.25">
      <c r="A538" s="50" t="s">
        <v>274</v>
      </c>
      <c r="B538" s="77" t="s">
        <v>333</v>
      </c>
      <c r="C538" s="9" t="s">
        <v>426</v>
      </c>
      <c r="D538" s="77" t="s">
        <v>233</v>
      </c>
      <c r="E538" s="9"/>
      <c r="F538" s="9"/>
      <c r="G538" s="21">
        <f t="shared" si="53"/>
        <v>1000000</v>
      </c>
    </row>
    <row r="539" spans="1:7" x14ac:dyDescent="0.25">
      <c r="A539" s="49" t="s">
        <v>331</v>
      </c>
      <c r="B539" s="76" t="s">
        <v>333</v>
      </c>
      <c r="C539" s="23" t="s">
        <v>426</v>
      </c>
      <c r="D539" s="76" t="s">
        <v>233</v>
      </c>
      <c r="E539" s="76" t="s">
        <v>99</v>
      </c>
      <c r="F539" s="23"/>
      <c r="G539" s="33">
        <f t="shared" si="53"/>
        <v>1000000</v>
      </c>
    </row>
    <row r="540" spans="1:7" ht="26.25" x14ac:dyDescent="0.25">
      <c r="A540" s="7" t="s">
        <v>120</v>
      </c>
      <c r="B540" s="74" t="s">
        <v>333</v>
      </c>
      <c r="C540" s="8" t="s">
        <v>426</v>
      </c>
      <c r="D540" s="74" t="s">
        <v>233</v>
      </c>
      <c r="E540" s="74" t="s">
        <v>99</v>
      </c>
      <c r="F540" s="8" t="s">
        <v>8</v>
      </c>
      <c r="G540" s="10">
        <f t="shared" si="53"/>
        <v>1000000</v>
      </c>
    </row>
    <row r="541" spans="1:7" ht="26.25" x14ac:dyDescent="0.25">
      <c r="A541" s="7" t="s">
        <v>20</v>
      </c>
      <c r="B541" s="74" t="s">
        <v>333</v>
      </c>
      <c r="C541" s="8" t="s">
        <v>426</v>
      </c>
      <c r="D541" s="74" t="s">
        <v>233</v>
      </c>
      <c r="E541" s="74" t="s">
        <v>99</v>
      </c>
      <c r="F541" s="8" t="s">
        <v>9</v>
      </c>
      <c r="G541" s="10">
        <v>1000000</v>
      </c>
    </row>
    <row r="542" spans="1:7" ht="26.25" x14ac:dyDescent="0.25">
      <c r="A542" s="78" t="s">
        <v>411</v>
      </c>
      <c r="B542" s="88" t="s">
        <v>412</v>
      </c>
      <c r="C542" s="8"/>
      <c r="D542" s="74"/>
      <c r="E542" s="74"/>
      <c r="F542" s="8"/>
      <c r="G542" s="10">
        <f>G543</f>
        <v>563158</v>
      </c>
    </row>
    <row r="543" spans="1:7" ht="39" x14ac:dyDescent="0.25">
      <c r="A543" s="11" t="s">
        <v>300</v>
      </c>
      <c r="B543" s="89" t="s">
        <v>412</v>
      </c>
      <c r="C543" s="12" t="s">
        <v>426</v>
      </c>
      <c r="D543" s="12"/>
      <c r="E543" s="12"/>
      <c r="F543" s="12"/>
      <c r="G543" s="16">
        <f t="shared" ref="G543:G546" si="54">G544</f>
        <v>563158</v>
      </c>
    </row>
    <row r="544" spans="1:7" x14ac:dyDescent="0.25">
      <c r="A544" s="50" t="s">
        <v>274</v>
      </c>
      <c r="B544" s="90" t="s">
        <v>412</v>
      </c>
      <c r="C544" s="9" t="s">
        <v>426</v>
      </c>
      <c r="D544" s="77" t="s">
        <v>233</v>
      </c>
      <c r="E544" s="9"/>
      <c r="F544" s="9"/>
      <c r="G544" s="21">
        <f t="shared" si="54"/>
        <v>563158</v>
      </c>
    </row>
    <row r="545" spans="1:7" x14ac:dyDescent="0.25">
      <c r="A545" s="49" t="s">
        <v>331</v>
      </c>
      <c r="B545" s="91" t="s">
        <v>412</v>
      </c>
      <c r="C545" s="23" t="s">
        <v>426</v>
      </c>
      <c r="D545" s="76" t="s">
        <v>233</v>
      </c>
      <c r="E545" s="76" t="s">
        <v>99</v>
      </c>
      <c r="F545" s="23"/>
      <c r="G545" s="33">
        <f t="shared" si="54"/>
        <v>563158</v>
      </c>
    </row>
    <row r="546" spans="1:7" ht="26.25" x14ac:dyDescent="0.25">
      <c r="A546" s="7" t="s">
        <v>120</v>
      </c>
      <c r="B546" s="88" t="s">
        <v>412</v>
      </c>
      <c r="C546" s="8" t="s">
        <v>426</v>
      </c>
      <c r="D546" s="74" t="s">
        <v>233</v>
      </c>
      <c r="E546" s="74" t="s">
        <v>99</v>
      </c>
      <c r="F546" s="8" t="s">
        <v>8</v>
      </c>
      <c r="G546" s="10">
        <f t="shared" si="54"/>
        <v>563158</v>
      </c>
    </row>
    <row r="547" spans="1:7" ht="26.25" x14ac:dyDescent="0.25">
      <c r="A547" s="7" t="s">
        <v>20</v>
      </c>
      <c r="B547" s="88" t="s">
        <v>412</v>
      </c>
      <c r="C547" s="8" t="s">
        <v>426</v>
      </c>
      <c r="D547" s="74" t="s">
        <v>233</v>
      </c>
      <c r="E547" s="74" t="s">
        <v>99</v>
      </c>
      <c r="F547" s="8" t="s">
        <v>9</v>
      </c>
      <c r="G547" s="10">
        <v>563158</v>
      </c>
    </row>
    <row r="548" spans="1:7" ht="26.25" x14ac:dyDescent="0.25">
      <c r="A548" s="78" t="s">
        <v>401</v>
      </c>
      <c r="B548" s="88" t="s">
        <v>402</v>
      </c>
      <c r="C548" s="8"/>
      <c r="D548" s="8"/>
      <c r="E548" s="8"/>
      <c r="F548" s="8"/>
      <c r="G548" s="10">
        <f>G549</f>
        <v>9452055</v>
      </c>
    </row>
    <row r="549" spans="1:7" ht="39" x14ac:dyDescent="0.25">
      <c r="A549" s="11" t="s">
        <v>300</v>
      </c>
      <c r="B549" s="89" t="s">
        <v>402</v>
      </c>
      <c r="C549" s="12" t="s">
        <v>426</v>
      </c>
      <c r="D549" s="12"/>
      <c r="E549" s="12"/>
      <c r="F549" s="12"/>
      <c r="G549" s="16">
        <f t="shared" ref="G549:G552" si="55">G550</f>
        <v>9452055</v>
      </c>
    </row>
    <row r="550" spans="1:7" x14ac:dyDescent="0.25">
      <c r="A550" s="50" t="s">
        <v>274</v>
      </c>
      <c r="B550" s="90" t="s">
        <v>402</v>
      </c>
      <c r="C550" s="9" t="s">
        <v>426</v>
      </c>
      <c r="D550" s="77" t="s">
        <v>233</v>
      </c>
      <c r="E550" s="9"/>
      <c r="F550" s="9"/>
      <c r="G550" s="21">
        <f t="shared" si="55"/>
        <v>9452055</v>
      </c>
    </row>
    <row r="551" spans="1:7" x14ac:dyDescent="0.25">
      <c r="A551" s="49" t="s">
        <v>331</v>
      </c>
      <c r="B551" s="91" t="s">
        <v>402</v>
      </c>
      <c r="C551" s="23" t="s">
        <v>426</v>
      </c>
      <c r="D551" s="76" t="s">
        <v>233</v>
      </c>
      <c r="E551" s="76" t="s">
        <v>99</v>
      </c>
      <c r="F551" s="23"/>
      <c r="G551" s="33">
        <f t="shared" si="55"/>
        <v>9452055</v>
      </c>
    </row>
    <row r="552" spans="1:7" ht="26.25" x14ac:dyDescent="0.25">
      <c r="A552" s="7" t="s">
        <v>120</v>
      </c>
      <c r="B552" s="88" t="s">
        <v>402</v>
      </c>
      <c r="C552" s="8" t="s">
        <v>426</v>
      </c>
      <c r="D552" s="74" t="s">
        <v>233</v>
      </c>
      <c r="E552" s="74" t="s">
        <v>99</v>
      </c>
      <c r="F552" s="8" t="s">
        <v>8</v>
      </c>
      <c r="G552" s="10">
        <f t="shared" si="55"/>
        <v>9452055</v>
      </c>
    </row>
    <row r="553" spans="1:7" ht="26.25" x14ac:dyDescent="0.25">
      <c r="A553" s="7" t="s">
        <v>20</v>
      </c>
      <c r="B553" s="88" t="s">
        <v>402</v>
      </c>
      <c r="C553" s="8" t="s">
        <v>426</v>
      </c>
      <c r="D553" s="74" t="s">
        <v>233</v>
      </c>
      <c r="E553" s="74" t="s">
        <v>99</v>
      </c>
      <c r="F553" s="8" t="s">
        <v>9</v>
      </c>
      <c r="G553" s="10">
        <v>9452055</v>
      </c>
    </row>
    <row r="554" spans="1:7" ht="39" x14ac:dyDescent="0.25">
      <c r="A554" s="72" t="s">
        <v>334</v>
      </c>
      <c r="B554" s="73" t="s">
        <v>336</v>
      </c>
      <c r="C554" s="8"/>
      <c r="D554" s="8"/>
      <c r="E554" s="8"/>
      <c r="F554" s="8"/>
      <c r="G554" s="16">
        <f>G555</f>
        <v>6056122.7699999996</v>
      </c>
    </row>
    <row r="555" spans="1:7" x14ac:dyDescent="0.25">
      <c r="A555" s="71" t="s">
        <v>335</v>
      </c>
      <c r="B555" s="74" t="s">
        <v>337</v>
      </c>
      <c r="C555" s="8"/>
      <c r="D555" s="8"/>
      <c r="E555" s="8"/>
      <c r="F555" s="8"/>
      <c r="G555" s="10">
        <f>G556</f>
        <v>6056122.7699999996</v>
      </c>
    </row>
    <row r="556" spans="1:7" ht="39" x14ac:dyDescent="0.25">
      <c r="A556" s="11" t="s">
        <v>300</v>
      </c>
      <c r="B556" s="73" t="s">
        <v>337</v>
      </c>
      <c r="C556" s="12" t="s">
        <v>426</v>
      </c>
      <c r="D556" s="12"/>
      <c r="E556" s="8"/>
      <c r="F556" s="12"/>
      <c r="G556" s="16">
        <f t="shared" ref="G556:G559" si="56">G557</f>
        <v>6056122.7699999996</v>
      </c>
    </row>
    <row r="557" spans="1:7" x14ac:dyDescent="0.25">
      <c r="A557" s="50" t="s">
        <v>274</v>
      </c>
      <c r="B557" s="77" t="s">
        <v>337</v>
      </c>
      <c r="C557" s="9" t="s">
        <v>426</v>
      </c>
      <c r="D557" s="77" t="s">
        <v>233</v>
      </c>
      <c r="E557" s="8"/>
      <c r="F557" s="9"/>
      <c r="G557" s="21">
        <f t="shared" si="56"/>
        <v>6056122.7699999996</v>
      </c>
    </row>
    <row r="558" spans="1:7" x14ac:dyDescent="0.25">
      <c r="A558" s="49" t="s">
        <v>275</v>
      </c>
      <c r="B558" s="76" t="s">
        <v>337</v>
      </c>
      <c r="C558" s="23" t="s">
        <v>426</v>
      </c>
      <c r="D558" s="76" t="s">
        <v>233</v>
      </c>
      <c r="E558" s="23" t="s">
        <v>107</v>
      </c>
      <c r="F558" s="23"/>
      <c r="G558" s="33">
        <f>G559+G561</f>
        <v>6056122.7699999996</v>
      </c>
    </row>
    <row r="559" spans="1:7" ht="26.25" x14ac:dyDescent="0.25">
      <c r="A559" s="7" t="s">
        <v>120</v>
      </c>
      <c r="B559" s="74" t="s">
        <v>337</v>
      </c>
      <c r="C559" s="8" t="s">
        <v>426</v>
      </c>
      <c r="D559" s="74" t="s">
        <v>233</v>
      </c>
      <c r="E559" s="8" t="s">
        <v>107</v>
      </c>
      <c r="F559" s="8" t="s">
        <v>8</v>
      </c>
      <c r="G559" s="10">
        <f t="shared" si="56"/>
        <v>5913122.7699999996</v>
      </c>
    </row>
    <row r="560" spans="1:7" ht="26.25" x14ac:dyDescent="0.25">
      <c r="A560" s="7" t="s">
        <v>20</v>
      </c>
      <c r="B560" s="74" t="s">
        <v>337</v>
      </c>
      <c r="C560" s="8" t="s">
        <v>426</v>
      </c>
      <c r="D560" s="74" t="s">
        <v>233</v>
      </c>
      <c r="E560" s="8" t="s">
        <v>107</v>
      </c>
      <c r="F560" s="8" t="s">
        <v>9</v>
      </c>
      <c r="G560" s="79">
        <v>5913122.7699999996</v>
      </c>
    </row>
    <row r="561" spans="1:7" ht="26.25" x14ac:dyDescent="0.25">
      <c r="A561" s="58" t="s">
        <v>261</v>
      </c>
      <c r="B561" s="74" t="s">
        <v>337</v>
      </c>
      <c r="C561" s="8" t="s">
        <v>426</v>
      </c>
      <c r="D561" s="74" t="s">
        <v>233</v>
      </c>
      <c r="E561" s="8" t="s">
        <v>107</v>
      </c>
      <c r="F561" s="74" t="s">
        <v>304</v>
      </c>
      <c r="G561" s="79">
        <f>G562</f>
        <v>143000</v>
      </c>
    </row>
    <row r="562" spans="1:7" x14ac:dyDescent="0.25">
      <c r="A562" s="58" t="s">
        <v>262</v>
      </c>
      <c r="B562" s="74" t="s">
        <v>337</v>
      </c>
      <c r="C562" s="8" t="s">
        <v>426</v>
      </c>
      <c r="D562" s="74" t="s">
        <v>233</v>
      </c>
      <c r="E562" s="8" t="s">
        <v>107</v>
      </c>
      <c r="F562" s="74" t="s">
        <v>305</v>
      </c>
      <c r="G562" s="79">
        <v>143000</v>
      </c>
    </row>
    <row r="563" spans="1:7" ht="42" customHeight="1" x14ac:dyDescent="0.25">
      <c r="A563" s="72" t="s">
        <v>338</v>
      </c>
      <c r="B563" s="73" t="s">
        <v>340</v>
      </c>
      <c r="C563" s="8"/>
      <c r="D563" s="74"/>
      <c r="E563" s="8"/>
      <c r="F563" s="8"/>
      <c r="G563" s="16">
        <f>G564+G570</f>
        <v>9921053</v>
      </c>
    </row>
    <row r="564" spans="1:7" ht="39" x14ac:dyDescent="0.25">
      <c r="A564" s="71" t="s">
        <v>339</v>
      </c>
      <c r="B564" s="74" t="s">
        <v>341</v>
      </c>
      <c r="C564" s="8"/>
      <c r="D564" s="74"/>
      <c r="E564" s="8"/>
      <c r="F564" s="8"/>
      <c r="G564" s="10">
        <f>G565</f>
        <v>1500000</v>
      </c>
    </row>
    <row r="565" spans="1:7" ht="39" x14ac:dyDescent="0.25">
      <c r="A565" s="11" t="s">
        <v>300</v>
      </c>
      <c r="B565" s="73" t="s">
        <v>341</v>
      </c>
      <c r="C565" s="12" t="s">
        <v>426</v>
      </c>
      <c r="D565" s="12"/>
      <c r="E565" s="12"/>
      <c r="F565" s="12"/>
      <c r="G565" s="16">
        <f t="shared" ref="G565:G567" si="57">G566</f>
        <v>1500000</v>
      </c>
    </row>
    <row r="566" spans="1:7" x14ac:dyDescent="0.25">
      <c r="A566" s="50" t="s">
        <v>274</v>
      </c>
      <c r="B566" s="77" t="s">
        <v>341</v>
      </c>
      <c r="C566" s="9" t="s">
        <v>426</v>
      </c>
      <c r="D566" s="77" t="s">
        <v>233</v>
      </c>
      <c r="E566" s="9"/>
      <c r="F566" s="9"/>
      <c r="G566" s="21">
        <f t="shared" si="57"/>
        <v>1500000</v>
      </c>
    </row>
    <row r="567" spans="1:7" x14ac:dyDescent="0.25">
      <c r="A567" s="49" t="s">
        <v>331</v>
      </c>
      <c r="B567" s="76" t="s">
        <v>341</v>
      </c>
      <c r="C567" s="23" t="s">
        <v>426</v>
      </c>
      <c r="D567" s="76" t="s">
        <v>233</v>
      </c>
      <c r="E567" s="76" t="s">
        <v>99</v>
      </c>
      <c r="F567" s="23"/>
      <c r="G567" s="33">
        <f t="shared" si="57"/>
        <v>1500000</v>
      </c>
    </row>
    <row r="568" spans="1:7" x14ac:dyDescent="0.25">
      <c r="A568" s="78" t="s">
        <v>0</v>
      </c>
      <c r="B568" s="74" t="s">
        <v>341</v>
      </c>
      <c r="C568" s="8" t="s">
        <v>426</v>
      </c>
      <c r="D568" s="74" t="s">
        <v>233</v>
      </c>
      <c r="E568" s="74" t="s">
        <v>99</v>
      </c>
      <c r="F568" s="74" t="s">
        <v>10</v>
      </c>
      <c r="G568" s="79">
        <f>G569</f>
        <v>1500000</v>
      </c>
    </row>
    <row r="569" spans="1:7" ht="39" x14ac:dyDescent="0.25">
      <c r="A569" s="71" t="s">
        <v>342</v>
      </c>
      <c r="B569" s="74" t="s">
        <v>341</v>
      </c>
      <c r="C569" s="8" t="s">
        <v>426</v>
      </c>
      <c r="D569" s="74" t="s">
        <v>233</v>
      </c>
      <c r="E569" s="74" t="s">
        <v>99</v>
      </c>
      <c r="F569" s="74" t="s">
        <v>343</v>
      </c>
      <c r="G569" s="10">
        <v>1500000</v>
      </c>
    </row>
    <row r="570" spans="1:7" ht="26.25" x14ac:dyDescent="0.25">
      <c r="A570" s="78" t="s">
        <v>413</v>
      </c>
      <c r="B570" s="74" t="s">
        <v>414</v>
      </c>
      <c r="C570" s="8"/>
      <c r="D570" s="74"/>
      <c r="E570" s="74"/>
      <c r="F570" s="74"/>
      <c r="G570" s="13">
        <f t="shared" ref="G570:G574" si="58">G571</f>
        <v>8421053</v>
      </c>
    </row>
    <row r="571" spans="1:7" ht="39" x14ac:dyDescent="0.25">
      <c r="A571" s="11" t="s">
        <v>300</v>
      </c>
      <c r="B571" s="73" t="s">
        <v>414</v>
      </c>
      <c r="C571" s="12" t="s">
        <v>426</v>
      </c>
      <c r="D571" s="12"/>
      <c r="E571" s="12"/>
      <c r="F571" s="74"/>
      <c r="G571" s="15">
        <f t="shared" si="58"/>
        <v>8421053</v>
      </c>
    </row>
    <row r="572" spans="1:7" x14ac:dyDescent="0.25">
      <c r="A572" s="50" t="s">
        <v>274</v>
      </c>
      <c r="B572" s="77" t="s">
        <v>414</v>
      </c>
      <c r="C572" s="9" t="s">
        <v>426</v>
      </c>
      <c r="D572" s="77" t="s">
        <v>233</v>
      </c>
      <c r="E572" s="9"/>
      <c r="F572" s="74"/>
      <c r="G572" s="14">
        <f t="shared" si="58"/>
        <v>8421053</v>
      </c>
    </row>
    <row r="573" spans="1:7" x14ac:dyDescent="0.25">
      <c r="A573" s="49" t="s">
        <v>331</v>
      </c>
      <c r="B573" s="76" t="s">
        <v>414</v>
      </c>
      <c r="C573" s="23" t="s">
        <v>426</v>
      </c>
      <c r="D573" s="76" t="s">
        <v>233</v>
      </c>
      <c r="E573" s="76" t="s">
        <v>99</v>
      </c>
      <c r="F573" s="74"/>
      <c r="G573" s="24">
        <f t="shared" si="58"/>
        <v>8421053</v>
      </c>
    </row>
    <row r="574" spans="1:7" ht="26.25" x14ac:dyDescent="0.25">
      <c r="A574" s="7" t="s">
        <v>120</v>
      </c>
      <c r="B574" s="74" t="s">
        <v>414</v>
      </c>
      <c r="C574" s="8" t="s">
        <v>426</v>
      </c>
      <c r="D574" s="74" t="s">
        <v>233</v>
      </c>
      <c r="E574" s="74" t="s">
        <v>99</v>
      </c>
      <c r="F574" s="8" t="s">
        <v>8</v>
      </c>
      <c r="G574" s="13">
        <f t="shared" si="58"/>
        <v>8421053</v>
      </c>
    </row>
    <row r="575" spans="1:7" ht="26.25" x14ac:dyDescent="0.25">
      <c r="A575" s="7" t="s">
        <v>20</v>
      </c>
      <c r="B575" s="74" t="s">
        <v>414</v>
      </c>
      <c r="C575" s="8" t="s">
        <v>426</v>
      </c>
      <c r="D575" s="74" t="s">
        <v>233</v>
      </c>
      <c r="E575" s="74" t="s">
        <v>99</v>
      </c>
      <c r="F575" s="8" t="s">
        <v>9</v>
      </c>
      <c r="G575" s="79">
        <v>8421053</v>
      </c>
    </row>
    <row r="576" spans="1:7" ht="26.25" x14ac:dyDescent="0.25">
      <c r="A576" s="72" t="s">
        <v>397</v>
      </c>
      <c r="B576" s="73" t="s">
        <v>398</v>
      </c>
      <c r="C576" s="8"/>
      <c r="D576" s="74"/>
      <c r="E576" s="74"/>
      <c r="F576" s="74"/>
      <c r="G576" s="15">
        <f t="shared" ref="G576:G580" si="59">G577</f>
        <v>804963.34</v>
      </c>
    </row>
    <row r="577" spans="1:7" ht="26.25" x14ac:dyDescent="0.25">
      <c r="A577" s="71" t="s">
        <v>399</v>
      </c>
      <c r="B577" s="74" t="s">
        <v>400</v>
      </c>
      <c r="C577" s="8"/>
      <c r="D577" s="74"/>
      <c r="E577" s="74"/>
      <c r="F577" s="74"/>
      <c r="G577" s="13">
        <f t="shared" si="59"/>
        <v>804963.34</v>
      </c>
    </row>
    <row r="578" spans="1:7" ht="39" x14ac:dyDescent="0.25">
      <c r="A578" s="11" t="s">
        <v>300</v>
      </c>
      <c r="B578" s="73" t="s">
        <v>400</v>
      </c>
      <c r="C578" s="12" t="s">
        <v>426</v>
      </c>
      <c r="D578" s="12"/>
      <c r="E578" s="73"/>
      <c r="F578" s="73"/>
      <c r="G578" s="15">
        <f t="shared" si="59"/>
        <v>804963.34</v>
      </c>
    </row>
    <row r="579" spans="1:7" x14ac:dyDescent="0.25">
      <c r="A579" s="50" t="s">
        <v>274</v>
      </c>
      <c r="B579" s="77" t="s">
        <v>400</v>
      </c>
      <c r="C579" s="9" t="s">
        <v>426</v>
      </c>
      <c r="D579" s="77" t="s">
        <v>233</v>
      </c>
      <c r="E579" s="77"/>
      <c r="F579" s="77"/>
      <c r="G579" s="14">
        <f t="shared" si="59"/>
        <v>804963.34</v>
      </c>
    </row>
    <row r="580" spans="1:7" x14ac:dyDescent="0.25">
      <c r="A580" s="49" t="s">
        <v>275</v>
      </c>
      <c r="B580" s="76" t="s">
        <v>400</v>
      </c>
      <c r="C580" s="23" t="s">
        <v>426</v>
      </c>
      <c r="D580" s="76" t="s">
        <v>233</v>
      </c>
      <c r="E580" s="76" t="s">
        <v>107</v>
      </c>
      <c r="F580" s="76"/>
      <c r="G580" s="24">
        <f t="shared" si="59"/>
        <v>804963.34</v>
      </c>
    </row>
    <row r="581" spans="1:7" ht="26.25" x14ac:dyDescent="0.25">
      <c r="A581" s="7" t="s">
        <v>120</v>
      </c>
      <c r="B581" s="74" t="s">
        <v>400</v>
      </c>
      <c r="C581" s="8" t="s">
        <v>426</v>
      </c>
      <c r="D581" s="74" t="s">
        <v>233</v>
      </c>
      <c r="E581" s="74" t="s">
        <v>107</v>
      </c>
      <c r="F581" s="8" t="s">
        <v>8</v>
      </c>
      <c r="G581" s="13">
        <f t="shared" ref="G581" si="60">G582</f>
        <v>804963.34</v>
      </c>
    </row>
    <row r="582" spans="1:7" ht="26.25" x14ac:dyDescent="0.25">
      <c r="A582" s="7" t="s">
        <v>20</v>
      </c>
      <c r="B582" s="74" t="s">
        <v>400</v>
      </c>
      <c r="C582" s="8" t="s">
        <v>426</v>
      </c>
      <c r="D582" s="74" t="s">
        <v>233</v>
      </c>
      <c r="E582" s="74" t="s">
        <v>107</v>
      </c>
      <c r="F582" s="8" t="s">
        <v>9</v>
      </c>
      <c r="G582" s="79">
        <v>804963.34</v>
      </c>
    </row>
    <row r="583" spans="1:7" ht="51" x14ac:dyDescent="0.25">
      <c r="A583" s="30" t="s">
        <v>293</v>
      </c>
      <c r="B583" s="12" t="s">
        <v>344</v>
      </c>
      <c r="C583" s="12"/>
      <c r="D583" s="12"/>
      <c r="E583" s="12"/>
      <c r="F583" s="12"/>
      <c r="G583" s="15">
        <f>G584</f>
        <v>300000</v>
      </c>
    </row>
    <row r="584" spans="1:7" ht="51" x14ac:dyDescent="0.25">
      <c r="A584" s="30" t="s">
        <v>165</v>
      </c>
      <c r="B584" s="12" t="s">
        <v>345</v>
      </c>
      <c r="C584" s="12"/>
      <c r="D584" s="12"/>
      <c r="E584" s="12"/>
      <c r="F584" s="12"/>
      <c r="G584" s="15">
        <f t="shared" ref="G584:G589" si="61">G585</f>
        <v>300000</v>
      </c>
    </row>
    <row r="585" spans="1:7" ht="51" x14ac:dyDescent="0.25">
      <c r="A585" s="17" t="s">
        <v>117</v>
      </c>
      <c r="B585" s="18" t="s">
        <v>346</v>
      </c>
      <c r="C585" s="18"/>
      <c r="D585" s="18"/>
      <c r="E585" s="18"/>
      <c r="F585" s="12"/>
      <c r="G585" s="13">
        <f t="shared" si="61"/>
        <v>300000</v>
      </c>
    </row>
    <row r="586" spans="1:7" ht="39" x14ac:dyDescent="0.25">
      <c r="A586" s="11" t="s">
        <v>300</v>
      </c>
      <c r="B586" s="34" t="s">
        <v>346</v>
      </c>
      <c r="C586" s="12" t="s">
        <v>426</v>
      </c>
      <c r="D586" s="12"/>
      <c r="E586" s="12"/>
      <c r="F586" s="12"/>
      <c r="G586" s="15">
        <f t="shared" si="61"/>
        <v>300000</v>
      </c>
    </row>
    <row r="587" spans="1:7" x14ac:dyDescent="0.25">
      <c r="A587" s="20" t="s">
        <v>77</v>
      </c>
      <c r="B587" s="35" t="s">
        <v>346</v>
      </c>
      <c r="C587" s="9" t="s">
        <v>426</v>
      </c>
      <c r="D587" s="9" t="s">
        <v>81</v>
      </c>
      <c r="E587" s="9"/>
      <c r="F587" s="9"/>
      <c r="G587" s="14">
        <f t="shared" si="61"/>
        <v>300000</v>
      </c>
    </row>
    <row r="588" spans="1:7" x14ac:dyDescent="0.25">
      <c r="A588" s="26" t="s">
        <v>84</v>
      </c>
      <c r="B588" s="36" t="s">
        <v>346</v>
      </c>
      <c r="C588" s="23" t="s">
        <v>426</v>
      </c>
      <c r="D588" s="23" t="s">
        <v>81</v>
      </c>
      <c r="E588" s="23" t="s">
        <v>85</v>
      </c>
      <c r="F588" s="9"/>
      <c r="G588" s="24">
        <f t="shared" si="61"/>
        <v>300000</v>
      </c>
    </row>
    <row r="589" spans="1:7" ht="26.25" x14ac:dyDescent="0.25">
      <c r="A589" s="7" t="s">
        <v>120</v>
      </c>
      <c r="B589" s="18" t="s">
        <v>346</v>
      </c>
      <c r="C589" s="8" t="s">
        <v>426</v>
      </c>
      <c r="D589" s="8" t="s">
        <v>81</v>
      </c>
      <c r="E589" s="8" t="s">
        <v>85</v>
      </c>
      <c r="F589" s="8" t="s">
        <v>8</v>
      </c>
      <c r="G589" s="13">
        <f t="shared" si="61"/>
        <v>300000</v>
      </c>
    </row>
    <row r="590" spans="1:7" ht="26.25" x14ac:dyDescent="0.25">
      <c r="A590" s="7" t="s">
        <v>20</v>
      </c>
      <c r="B590" s="18" t="s">
        <v>346</v>
      </c>
      <c r="C590" s="8" t="s">
        <v>426</v>
      </c>
      <c r="D590" s="8" t="s">
        <v>81</v>
      </c>
      <c r="E590" s="8" t="s">
        <v>85</v>
      </c>
      <c r="F590" s="8" t="s">
        <v>9</v>
      </c>
      <c r="G590" s="13">
        <v>300000</v>
      </c>
    </row>
    <row r="591" spans="1:7" ht="51" x14ac:dyDescent="0.25">
      <c r="A591" s="30" t="s">
        <v>298</v>
      </c>
      <c r="B591" s="34" t="s">
        <v>347</v>
      </c>
      <c r="C591" s="12"/>
      <c r="D591" s="12"/>
      <c r="E591" s="12"/>
      <c r="F591" s="12"/>
      <c r="G591" s="15">
        <f>G592</f>
        <v>3000000</v>
      </c>
    </row>
    <row r="592" spans="1:7" ht="25.5" x14ac:dyDescent="0.25">
      <c r="A592" s="30" t="s">
        <v>422</v>
      </c>
      <c r="B592" s="34" t="s">
        <v>348</v>
      </c>
      <c r="C592" s="12"/>
      <c r="D592" s="12"/>
      <c r="E592" s="12"/>
      <c r="F592" s="12"/>
      <c r="G592" s="15">
        <f t="shared" ref="G592:G597" si="62">G593</f>
        <v>3000000</v>
      </c>
    </row>
    <row r="593" spans="1:7" ht="25.5" x14ac:dyDescent="0.25">
      <c r="A593" s="51" t="s">
        <v>423</v>
      </c>
      <c r="B593" s="18" t="s">
        <v>349</v>
      </c>
      <c r="C593" s="18"/>
      <c r="D593" s="18"/>
      <c r="E593" s="18"/>
      <c r="F593" s="12"/>
      <c r="G593" s="13">
        <f t="shared" si="62"/>
        <v>3000000</v>
      </c>
    </row>
    <row r="594" spans="1:7" ht="39" x14ac:dyDescent="0.25">
      <c r="A594" s="11" t="s">
        <v>300</v>
      </c>
      <c r="B594" s="34" t="s">
        <v>349</v>
      </c>
      <c r="C594" s="12" t="s">
        <v>426</v>
      </c>
      <c r="D594" s="12"/>
      <c r="E594" s="12"/>
      <c r="F594" s="12"/>
      <c r="G594" s="15">
        <f t="shared" si="62"/>
        <v>3000000</v>
      </c>
    </row>
    <row r="595" spans="1:7" x14ac:dyDescent="0.25">
      <c r="A595" s="20" t="s">
        <v>86</v>
      </c>
      <c r="B595" s="35" t="s">
        <v>349</v>
      </c>
      <c r="C595" s="9" t="s">
        <v>426</v>
      </c>
      <c r="D595" s="9" t="s">
        <v>83</v>
      </c>
      <c r="E595" s="9"/>
      <c r="F595" s="9"/>
      <c r="G595" s="14">
        <f t="shared" si="62"/>
        <v>3000000</v>
      </c>
    </row>
    <row r="596" spans="1:7" x14ac:dyDescent="0.25">
      <c r="A596" s="26" t="s">
        <v>374</v>
      </c>
      <c r="B596" s="36" t="s">
        <v>349</v>
      </c>
      <c r="C596" s="23" t="s">
        <v>426</v>
      </c>
      <c r="D596" s="23" t="s">
        <v>83</v>
      </c>
      <c r="E596" s="23" t="s">
        <v>375</v>
      </c>
      <c r="F596" s="9"/>
      <c r="G596" s="24">
        <f t="shared" si="62"/>
        <v>3000000</v>
      </c>
    </row>
    <row r="597" spans="1:7" ht="26.25" x14ac:dyDescent="0.25">
      <c r="A597" s="7" t="s">
        <v>120</v>
      </c>
      <c r="B597" s="18" t="s">
        <v>349</v>
      </c>
      <c r="C597" s="8" t="s">
        <v>426</v>
      </c>
      <c r="D597" s="8" t="s">
        <v>83</v>
      </c>
      <c r="E597" s="8" t="s">
        <v>375</v>
      </c>
      <c r="F597" s="8" t="s">
        <v>8</v>
      </c>
      <c r="G597" s="13">
        <f t="shared" si="62"/>
        <v>3000000</v>
      </c>
    </row>
    <row r="598" spans="1:7" ht="26.25" x14ac:dyDescent="0.25">
      <c r="A598" s="7" t="s">
        <v>20</v>
      </c>
      <c r="B598" s="18" t="s">
        <v>349</v>
      </c>
      <c r="C598" s="8" t="s">
        <v>426</v>
      </c>
      <c r="D598" s="8" t="s">
        <v>83</v>
      </c>
      <c r="E598" s="8" t="s">
        <v>375</v>
      </c>
      <c r="F598" s="8" t="s">
        <v>9</v>
      </c>
      <c r="G598" s="13">
        <v>3000000</v>
      </c>
    </row>
    <row r="599" spans="1:7" ht="64.5" x14ac:dyDescent="0.25">
      <c r="A599" s="11" t="s">
        <v>294</v>
      </c>
      <c r="B599" s="12" t="s">
        <v>350</v>
      </c>
      <c r="C599" s="23"/>
      <c r="D599" s="23"/>
      <c r="E599" s="23"/>
      <c r="F599" s="8"/>
      <c r="G599" s="29">
        <f>G600</f>
        <v>2500000</v>
      </c>
    </row>
    <row r="600" spans="1:7" ht="51.75" x14ac:dyDescent="0.25">
      <c r="A600" s="11" t="s">
        <v>295</v>
      </c>
      <c r="B600" s="12" t="s">
        <v>351</v>
      </c>
      <c r="C600" s="23"/>
      <c r="D600" s="23"/>
      <c r="E600" s="23"/>
      <c r="F600" s="8"/>
      <c r="G600" s="29">
        <f>G601+G607</f>
        <v>2500000</v>
      </c>
    </row>
    <row r="601" spans="1:7" ht="39" x14ac:dyDescent="0.25">
      <c r="A601" s="7" t="s">
        <v>126</v>
      </c>
      <c r="B601" s="8" t="s">
        <v>352</v>
      </c>
      <c r="C601" s="23"/>
      <c r="D601" s="23"/>
      <c r="E601" s="23"/>
      <c r="F601" s="8"/>
      <c r="G601" s="38">
        <f t="shared" ref="G601" si="63">G602</f>
        <v>1481700</v>
      </c>
    </row>
    <row r="602" spans="1:7" ht="39" x14ac:dyDescent="0.25">
      <c r="A602" s="11" t="s">
        <v>300</v>
      </c>
      <c r="B602" s="12" t="s">
        <v>352</v>
      </c>
      <c r="C602" s="12" t="s">
        <v>426</v>
      </c>
      <c r="D602" s="12"/>
      <c r="E602" s="9"/>
      <c r="F602" s="12"/>
      <c r="G602" s="29">
        <f t="shared" ref="G602:G604" si="64">G603</f>
        <v>1481700</v>
      </c>
    </row>
    <row r="603" spans="1:7" x14ac:dyDescent="0.25">
      <c r="A603" s="20" t="s">
        <v>77</v>
      </c>
      <c r="B603" s="9" t="s">
        <v>352</v>
      </c>
      <c r="C603" s="9" t="s">
        <v>426</v>
      </c>
      <c r="D603" s="9" t="s">
        <v>81</v>
      </c>
      <c r="E603" s="9"/>
      <c r="F603" s="9"/>
      <c r="G603" s="47">
        <f t="shared" si="64"/>
        <v>1481700</v>
      </c>
    </row>
    <row r="604" spans="1:7" ht="39" x14ac:dyDescent="0.25">
      <c r="A604" s="26" t="s">
        <v>82</v>
      </c>
      <c r="B604" s="23" t="s">
        <v>352</v>
      </c>
      <c r="C604" s="23" t="s">
        <v>426</v>
      </c>
      <c r="D604" s="23" t="s">
        <v>81</v>
      </c>
      <c r="E604" s="23" t="s">
        <v>83</v>
      </c>
      <c r="F604" s="23"/>
      <c r="G604" s="48">
        <f t="shared" si="64"/>
        <v>1481700</v>
      </c>
    </row>
    <row r="605" spans="1:7" ht="26.25" x14ac:dyDescent="0.25">
      <c r="A605" s="7" t="s">
        <v>120</v>
      </c>
      <c r="B605" s="8" t="s">
        <v>352</v>
      </c>
      <c r="C605" s="8" t="s">
        <v>426</v>
      </c>
      <c r="D605" s="8" t="s">
        <v>81</v>
      </c>
      <c r="E605" s="8" t="s">
        <v>83</v>
      </c>
      <c r="F605" s="8" t="s">
        <v>8</v>
      </c>
      <c r="G605" s="38">
        <f>G606</f>
        <v>1481700</v>
      </c>
    </row>
    <row r="606" spans="1:7" ht="26.25" x14ac:dyDescent="0.25">
      <c r="A606" s="7" t="s">
        <v>20</v>
      </c>
      <c r="B606" s="8" t="s">
        <v>352</v>
      </c>
      <c r="C606" s="8" t="s">
        <v>426</v>
      </c>
      <c r="D606" s="8" t="s">
        <v>81</v>
      </c>
      <c r="E606" s="8" t="s">
        <v>83</v>
      </c>
      <c r="F606" s="8" t="s">
        <v>9</v>
      </c>
      <c r="G606" s="38">
        <v>1481700</v>
      </c>
    </row>
    <row r="607" spans="1:7" x14ac:dyDescent="0.25">
      <c r="A607" s="7" t="s">
        <v>420</v>
      </c>
      <c r="B607" s="8" t="s">
        <v>421</v>
      </c>
      <c r="C607" s="23"/>
      <c r="D607" s="23"/>
      <c r="E607" s="23"/>
      <c r="F607" s="8"/>
      <c r="G607" s="38">
        <f t="shared" ref="G607:G610" si="65">G608</f>
        <v>1018300</v>
      </c>
    </row>
    <row r="608" spans="1:7" ht="39" x14ac:dyDescent="0.25">
      <c r="A608" s="11" t="s">
        <v>300</v>
      </c>
      <c r="B608" s="12" t="s">
        <v>421</v>
      </c>
      <c r="C608" s="12" t="s">
        <v>426</v>
      </c>
      <c r="D608" s="12"/>
      <c r="E608" s="9"/>
      <c r="F608" s="12"/>
      <c r="G608" s="29">
        <f t="shared" si="65"/>
        <v>1018300</v>
      </c>
    </row>
    <row r="609" spans="1:7" x14ac:dyDescent="0.25">
      <c r="A609" s="20" t="s">
        <v>77</v>
      </c>
      <c r="B609" s="9" t="s">
        <v>421</v>
      </c>
      <c r="C609" s="9" t="s">
        <v>426</v>
      </c>
      <c r="D609" s="9" t="s">
        <v>81</v>
      </c>
      <c r="E609" s="9"/>
      <c r="F609" s="9"/>
      <c r="G609" s="47">
        <f t="shared" si="65"/>
        <v>1018300</v>
      </c>
    </row>
    <row r="610" spans="1:7" ht="39" x14ac:dyDescent="0.25">
      <c r="A610" s="26" t="s">
        <v>82</v>
      </c>
      <c r="B610" s="23" t="s">
        <v>421</v>
      </c>
      <c r="C610" s="23" t="s">
        <v>426</v>
      </c>
      <c r="D610" s="23" t="s">
        <v>81</v>
      </c>
      <c r="E610" s="23" t="s">
        <v>83</v>
      </c>
      <c r="F610" s="23"/>
      <c r="G610" s="48">
        <f t="shared" si="65"/>
        <v>1018300</v>
      </c>
    </row>
    <row r="611" spans="1:7" ht="26.25" x14ac:dyDescent="0.25">
      <c r="A611" s="7" t="s">
        <v>120</v>
      </c>
      <c r="B611" s="8" t="s">
        <v>421</v>
      </c>
      <c r="C611" s="8" t="s">
        <v>426</v>
      </c>
      <c r="D611" s="8" t="s">
        <v>81</v>
      </c>
      <c r="E611" s="8" t="s">
        <v>83</v>
      </c>
      <c r="F611" s="8" t="s">
        <v>8</v>
      </c>
      <c r="G611" s="38">
        <f>G612</f>
        <v>1018300</v>
      </c>
    </row>
    <row r="612" spans="1:7" ht="26.25" x14ac:dyDescent="0.25">
      <c r="A612" s="7" t="s">
        <v>20</v>
      </c>
      <c r="B612" s="8" t="s">
        <v>421</v>
      </c>
      <c r="C612" s="8" t="s">
        <v>426</v>
      </c>
      <c r="D612" s="8" t="s">
        <v>81</v>
      </c>
      <c r="E612" s="8" t="s">
        <v>83</v>
      </c>
      <c r="F612" s="8" t="s">
        <v>9</v>
      </c>
      <c r="G612" s="38">
        <v>1018300</v>
      </c>
    </row>
    <row r="613" spans="1:7" ht="51.75" x14ac:dyDescent="0.25">
      <c r="A613" s="11" t="s">
        <v>296</v>
      </c>
      <c r="B613" s="19" t="s">
        <v>353</v>
      </c>
      <c r="C613" s="8"/>
      <c r="D613" s="8"/>
      <c r="E613" s="8"/>
      <c r="F613" s="8"/>
      <c r="G613" s="15">
        <f>G614</f>
        <v>709200</v>
      </c>
    </row>
    <row r="614" spans="1:7" ht="39" x14ac:dyDescent="0.25">
      <c r="A614" s="11" t="s">
        <v>166</v>
      </c>
      <c r="B614" s="19" t="s">
        <v>354</v>
      </c>
      <c r="C614" s="8"/>
      <c r="D614" s="8"/>
      <c r="E614" s="23"/>
      <c r="F614" s="8"/>
      <c r="G614" s="15">
        <f>G615</f>
        <v>709200</v>
      </c>
    </row>
    <row r="615" spans="1:7" ht="39" x14ac:dyDescent="0.25">
      <c r="A615" s="7" t="s">
        <v>130</v>
      </c>
      <c r="B615" s="22" t="s">
        <v>355</v>
      </c>
      <c r="C615" s="8"/>
      <c r="D615" s="8"/>
      <c r="E615" s="23"/>
      <c r="F615" s="8"/>
      <c r="G615" s="13">
        <f>G616+G627</f>
        <v>709200</v>
      </c>
    </row>
    <row r="616" spans="1:7" ht="51.75" x14ac:dyDescent="0.25">
      <c r="A616" s="11" t="s">
        <v>307</v>
      </c>
      <c r="B616" s="19" t="s">
        <v>355</v>
      </c>
      <c r="C616" s="12">
        <v>906</v>
      </c>
      <c r="D616" s="12"/>
      <c r="E616" s="12"/>
      <c r="F616" s="19"/>
      <c r="G616" s="15">
        <f>G617</f>
        <v>634000</v>
      </c>
    </row>
    <row r="617" spans="1:7" x14ac:dyDescent="0.25">
      <c r="A617" s="20" t="s">
        <v>94</v>
      </c>
      <c r="B617" s="32" t="s">
        <v>355</v>
      </c>
      <c r="C617" s="9">
        <v>906</v>
      </c>
      <c r="D617" s="9" t="s">
        <v>96</v>
      </c>
      <c r="E617" s="9"/>
      <c r="F617" s="32"/>
      <c r="G617" s="14">
        <f>G621+G618+G624</f>
        <v>634000</v>
      </c>
    </row>
    <row r="618" spans="1:7" x14ac:dyDescent="0.25">
      <c r="A618" s="26" t="s">
        <v>95</v>
      </c>
      <c r="B618" s="25" t="s">
        <v>355</v>
      </c>
      <c r="C618" s="23">
        <v>906</v>
      </c>
      <c r="D618" s="23" t="s">
        <v>96</v>
      </c>
      <c r="E618" s="23" t="s">
        <v>81</v>
      </c>
      <c r="F618" s="32"/>
      <c r="G618" s="24">
        <f>G619</f>
        <v>26000</v>
      </c>
    </row>
    <row r="619" spans="1:7" ht="26.25" x14ac:dyDescent="0.25">
      <c r="A619" s="7" t="s">
        <v>21</v>
      </c>
      <c r="B619" s="22" t="s">
        <v>355</v>
      </c>
      <c r="C619" s="8">
        <v>906</v>
      </c>
      <c r="D619" s="8" t="s">
        <v>96</v>
      </c>
      <c r="E619" s="8" t="s">
        <v>81</v>
      </c>
      <c r="F619" s="22">
        <v>600</v>
      </c>
      <c r="G619" s="13">
        <f>G620</f>
        <v>26000</v>
      </c>
    </row>
    <row r="620" spans="1:7" x14ac:dyDescent="0.25">
      <c r="A620" s="7" t="s">
        <v>1</v>
      </c>
      <c r="B620" s="22" t="s">
        <v>355</v>
      </c>
      <c r="C620" s="8">
        <v>906</v>
      </c>
      <c r="D620" s="8" t="s">
        <v>96</v>
      </c>
      <c r="E620" s="8" t="s">
        <v>81</v>
      </c>
      <c r="F620" s="22">
        <v>610</v>
      </c>
      <c r="G620" s="13">
        <v>26000</v>
      </c>
    </row>
    <row r="621" spans="1:7" x14ac:dyDescent="0.25">
      <c r="A621" s="26" t="s">
        <v>98</v>
      </c>
      <c r="B621" s="25" t="s">
        <v>355</v>
      </c>
      <c r="C621" s="23">
        <v>906</v>
      </c>
      <c r="D621" s="23" t="s">
        <v>96</v>
      </c>
      <c r="E621" s="23" t="s">
        <v>99</v>
      </c>
      <c r="F621" s="25"/>
      <c r="G621" s="24">
        <f>G622</f>
        <v>582000</v>
      </c>
    </row>
    <row r="622" spans="1:7" ht="26.25" x14ac:dyDescent="0.25">
      <c r="A622" s="7" t="s">
        <v>21</v>
      </c>
      <c r="B622" s="22" t="s">
        <v>355</v>
      </c>
      <c r="C622" s="8">
        <v>906</v>
      </c>
      <c r="D622" s="8" t="s">
        <v>96</v>
      </c>
      <c r="E622" s="8" t="s">
        <v>99</v>
      </c>
      <c r="F622" s="22">
        <v>600</v>
      </c>
      <c r="G622" s="13">
        <f>G623</f>
        <v>582000</v>
      </c>
    </row>
    <row r="623" spans="1:7" x14ac:dyDescent="0.25">
      <c r="A623" s="7" t="s">
        <v>1</v>
      </c>
      <c r="B623" s="22" t="s">
        <v>355</v>
      </c>
      <c r="C623" s="8">
        <v>906</v>
      </c>
      <c r="D623" s="8" t="s">
        <v>96</v>
      </c>
      <c r="E623" s="8" t="s">
        <v>99</v>
      </c>
      <c r="F623" s="22">
        <v>610</v>
      </c>
      <c r="G623" s="13">
        <v>582000</v>
      </c>
    </row>
    <row r="624" spans="1:7" x14ac:dyDescent="0.25">
      <c r="A624" s="26" t="s">
        <v>121</v>
      </c>
      <c r="B624" s="25" t="s">
        <v>355</v>
      </c>
      <c r="C624" s="23">
        <v>906</v>
      </c>
      <c r="D624" s="23" t="s">
        <v>96</v>
      </c>
      <c r="E624" s="23" t="s">
        <v>107</v>
      </c>
      <c r="F624" s="25"/>
      <c r="G624" s="24">
        <f>G625</f>
        <v>26000</v>
      </c>
    </row>
    <row r="625" spans="1:7" ht="26.25" x14ac:dyDescent="0.25">
      <c r="A625" s="7" t="s">
        <v>21</v>
      </c>
      <c r="B625" s="22" t="s">
        <v>355</v>
      </c>
      <c r="C625" s="8">
        <v>906</v>
      </c>
      <c r="D625" s="8" t="s">
        <v>96</v>
      </c>
      <c r="E625" s="8" t="s">
        <v>107</v>
      </c>
      <c r="F625" s="22">
        <v>600</v>
      </c>
      <c r="G625" s="13">
        <f>G626</f>
        <v>26000</v>
      </c>
    </row>
    <row r="626" spans="1:7" x14ac:dyDescent="0.25">
      <c r="A626" s="7" t="s">
        <v>1</v>
      </c>
      <c r="B626" s="22" t="s">
        <v>355</v>
      </c>
      <c r="C626" s="8">
        <v>906</v>
      </c>
      <c r="D626" s="8" t="s">
        <v>96</v>
      </c>
      <c r="E626" s="8" t="s">
        <v>107</v>
      </c>
      <c r="F626" s="22">
        <v>610</v>
      </c>
      <c r="G626" s="13">
        <v>26000</v>
      </c>
    </row>
    <row r="627" spans="1:7" ht="51.75" x14ac:dyDescent="0.25">
      <c r="A627" s="11" t="s">
        <v>309</v>
      </c>
      <c r="B627" s="19" t="s">
        <v>355</v>
      </c>
      <c r="C627" s="12" t="s">
        <v>108</v>
      </c>
      <c r="D627" s="12"/>
      <c r="E627" s="12"/>
      <c r="F627" s="19"/>
      <c r="G627" s="14">
        <f>G628+G632</f>
        <v>75200</v>
      </c>
    </row>
    <row r="628" spans="1:7" x14ac:dyDescent="0.25">
      <c r="A628" s="20" t="s">
        <v>94</v>
      </c>
      <c r="B628" s="32" t="s">
        <v>355</v>
      </c>
      <c r="C628" s="9" t="s">
        <v>108</v>
      </c>
      <c r="D628" s="9" t="s">
        <v>96</v>
      </c>
      <c r="E628" s="9"/>
      <c r="F628" s="32"/>
      <c r="G628" s="14">
        <f>G629</f>
        <v>58200</v>
      </c>
    </row>
    <row r="629" spans="1:7" x14ac:dyDescent="0.25">
      <c r="A629" s="26" t="s">
        <v>121</v>
      </c>
      <c r="B629" s="25" t="s">
        <v>355</v>
      </c>
      <c r="C629" s="8" t="s">
        <v>108</v>
      </c>
      <c r="D629" s="23" t="s">
        <v>96</v>
      </c>
      <c r="E629" s="23" t="s">
        <v>107</v>
      </c>
      <c r="F629" s="25"/>
      <c r="G629" s="24">
        <f>G630</f>
        <v>58200</v>
      </c>
    </row>
    <row r="630" spans="1:7" ht="26.25" x14ac:dyDescent="0.25">
      <c r="A630" s="7" t="s">
        <v>21</v>
      </c>
      <c r="B630" s="22" t="s">
        <v>355</v>
      </c>
      <c r="C630" s="8" t="s">
        <v>108</v>
      </c>
      <c r="D630" s="8" t="s">
        <v>96</v>
      </c>
      <c r="E630" s="8" t="s">
        <v>107</v>
      </c>
      <c r="F630" s="22">
        <v>600</v>
      </c>
      <c r="G630" s="13">
        <f>G631</f>
        <v>58200</v>
      </c>
    </row>
    <row r="631" spans="1:7" x14ac:dyDescent="0.25">
      <c r="A631" s="7" t="s">
        <v>1</v>
      </c>
      <c r="B631" s="22" t="s">
        <v>355</v>
      </c>
      <c r="C631" s="8" t="s">
        <v>108</v>
      </c>
      <c r="D631" s="8" t="s">
        <v>96</v>
      </c>
      <c r="E631" s="8" t="s">
        <v>107</v>
      </c>
      <c r="F631" s="22">
        <v>610</v>
      </c>
      <c r="G631" s="13">
        <v>58200</v>
      </c>
    </row>
    <row r="632" spans="1:7" x14ac:dyDescent="0.25">
      <c r="A632" s="20" t="s">
        <v>109</v>
      </c>
      <c r="B632" s="32" t="s">
        <v>355</v>
      </c>
      <c r="C632" s="9" t="s">
        <v>108</v>
      </c>
      <c r="D632" s="9" t="s">
        <v>88</v>
      </c>
      <c r="E632" s="9"/>
      <c r="F632" s="32"/>
      <c r="G632" s="14">
        <f>G633</f>
        <v>17000</v>
      </c>
    </row>
    <row r="633" spans="1:7" x14ac:dyDescent="0.25">
      <c r="A633" s="26" t="s">
        <v>110</v>
      </c>
      <c r="B633" s="25" t="s">
        <v>355</v>
      </c>
      <c r="C633" s="23" t="s">
        <v>108</v>
      </c>
      <c r="D633" s="23" t="s">
        <v>88</v>
      </c>
      <c r="E633" s="23" t="s">
        <v>83</v>
      </c>
      <c r="F633" s="25"/>
      <c r="G633" s="24">
        <f>G634</f>
        <v>17000</v>
      </c>
    </row>
    <row r="634" spans="1:7" ht="26.25" x14ac:dyDescent="0.25">
      <c r="A634" s="7" t="s">
        <v>21</v>
      </c>
      <c r="B634" s="22" t="s">
        <v>355</v>
      </c>
      <c r="C634" s="8" t="s">
        <v>108</v>
      </c>
      <c r="D634" s="23" t="s">
        <v>88</v>
      </c>
      <c r="E634" s="8" t="s">
        <v>83</v>
      </c>
      <c r="F634" s="22">
        <v>600</v>
      </c>
      <c r="G634" s="13">
        <f>G635</f>
        <v>17000</v>
      </c>
    </row>
    <row r="635" spans="1:7" x14ac:dyDescent="0.25">
      <c r="A635" s="7" t="s">
        <v>1</v>
      </c>
      <c r="B635" s="22" t="s">
        <v>355</v>
      </c>
      <c r="C635" s="8" t="s">
        <v>108</v>
      </c>
      <c r="D635" s="23" t="s">
        <v>88</v>
      </c>
      <c r="E635" s="8" t="s">
        <v>83</v>
      </c>
      <c r="F635" s="22">
        <v>610</v>
      </c>
      <c r="G635" s="13">
        <v>17000</v>
      </c>
    </row>
    <row r="636" spans="1:7" ht="39" x14ac:dyDescent="0.25">
      <c r="A636" s="11" t="s">
        <v>425</v>
      </c>
      <c r="B636" s="12" t="s">
        <v>125</v>
      </c>
      <c r="C636" s="8"/>
      <c r="D636" s="8"/>
      <c r="E636" s="8"/>
      <c r="F636" s="8"/>
      <c r="G636" s="16">
        <f>G637</f>
        <v>50000</v>
      </c>
    </row>
    <row r="637" spans="1:7" ht="39" x14ac:dyDescent="0.25">
      <c r="A637" s="11" t="s">
        <v>164</v>
      </c>
      <c r="B637" s="12" t="s">
        <v>224</v>
      </c>
      <c r="C637" s="8"/>
      <c r="D637" s="8"/>
      <c r="E637" s="8"/>
      <c r="F637" s="8"/>
      <c r="G637" s="16">
        <f t="shared" ref="G637:G642" si="66">G638</f>
        <v>50000</v>
      </c>
    </row>
    <row r="638" spans="1:7" ht="26.25" x14ac:dyDescent="0.25">
      <c r="A638" s="7" t="s">
        <v>127</v>
      </c>
      <c r="B638" s="8" t="s">
        <v>356</v>
      </c>
      <c r="C638" s="8"/>
      <c r="D638" s="8"/>
      <c r="E638" s="8"/>
      <c r="F638" s="8"/>
      <c r="G638" s="10">
        <f>G642</f>
        <v>50000</v>
      </c>
    </row>
    <row r="639" spans="1:7" ht="51.75" x14ac:dyDescent="0.25">
      <c r="A639" s="11" t="s">
        <v>309</v>
      </c>
      <c r="B639" s="12" t="s">
        <v>356</v>
      </c>
      <c r="C639" s="12" t="s">
        <v>108</v>
      </c>
      <c r="D639" s="12"/>
      <c r="E639" s="12"/>
      <c r="F639" s="12"/>
      <c r="G639" s="16">
        <f t="shared" si="66"/>
        <v>50000</v>
      </c>
    </row>
    <row r="640" spans="1:7" x14ac:dyDescent="0.25">
      <c r="A640" s="20" t="s">
        <v>109</v>
      </c>
      <c r="B640" s="9" t="s">
        <v>356</v>
      </c>
      <c r="C640" s="9" t="s">
        <v>108</v>
      </c>
      <c r="D640" s="9" t="s">
        <v>88</v>
      </c>
      <c r="E640" s="9"/>
      <c r="F640" s="9"/>
      <c r="G640" s="21">
        <f t="shared" si="66"/>
        <v>50000</v>
      </c>
    </row>
    <row r="641" spans="1:7" x14ac:dyDescent="0.25">
      <c r="A641" s="26" t="s">
        <v>110</v>
      </c>
      <c r="B641" s="23" t="s">
        <v>356</v>
      </c>
      <c r="C641" s="23" t="s">
        <v>108</v>
      </c>
      <c r="D641" s="23" t="s">
        <v>88</v>
      </c>
      <c r="E641" s="23" t="s">
        <v>83</v>
      </c>
      <c r="F641" s="23"/>
      <c r="G641" s="33">
        <f t="shared" si="66"/>
        <v>50000</v>
      </c>
    </row>
    <row r="642" spans="1:7" ht="26.25" x14ac:dyDescent="0.25">
      <c r="A642" s="7" t="s">
        <v>120</v>
      </c>
      <c r="B642" s="8" t="s">
        <v>356</v>
      </c>
      <c r="C642" s="23" t="s">
        <v>108</v>
      </c>
      <c r="D642" s="23" t="s">
        <v>88</v>
      </c>
      <c r="E642" s="23" t="s">
        <v>83</v>
      </c>
      <c r="F642" s="8" t="s">
        <v>8</v>
      </c>
      <c r="G642" s="10">
        <f t="shared" si="66"/>
        <v>50000</v>
      </c>
    </row>
    <row r="643" spans="1:7" ht="26.25" x14ac:dyDescent="0.25">
      <c r="A643" s="7" t="s">
        <v>20</v>
      </c>
      <c r="B643" s="8" t="s">
        <v>356</v>
      </c>
      <c r="C643" s="23" t="s">
        <v>108</v>
      </c>
      <c r="D643" s="23" t="s">
        <v>88</v>
      </c>
      <c r="E643" s="23" t="s">
        <v>83</v>
      </c>
      <c r="F643" s="8" t="s">
        <v>9</v>
      </c>
      <c r="G643" s="10">
        <v>50000</v>
      </c>
    </row>
    <row r="644" spans="1:7" ht="51.75" x14ac:dyDescent="0.25">
      <c r="A644" s="72" t="s">
        <v>357</v>
      </c>
      <c r="B644" s="73" t="s">
        <v>360</v>
      </c>
      <c r="C644" s="23"/>
      <c r="D644" s="23"/>
      <c r="E644" s="23"/>
      <c r="F644" s="8"/>
      <c r="G644" s="15">
        <f t="shared" ref="G644:G646" si="67">G645</f>
        <v>150000</v>
      </c>
    </row>
    <row r="645" spans="1:7" ht="51.75" x14ac:dyDescent="0.25">
      <c r="A645" s="72" t="s">
        <v>358</v>
      </c>
      <c r="B645" s="73" t="s">
        <v>361</v>
      </c>
      <c r="C645" s="23"/>
      <c r="D645" s="23"/>
      <c r="E645" s="23"/>
      <c r="F645" s="8"/>
      <c r="G645" s="15">
        <f t="shared" si="67"/>
        <v>150000</v>
      </c>
    </row>
    <row r="646" spans="1:7" ht="26.25" x14ac:dyDescent="0.25">
      <c r="A646" s="71" t="s">
        <v>359</v>
      </c>
      <c r="B646" s="74" t="s">
        <v>362</v>
      </c>
      <c r="C646" s="23"/>
      <c r="D646" s="23"/>
      <c r="E646" s="23"/>
      <c r="F646" s="8"/>
      <c r="G646" s="13">
        <f t="shared" si="67"/>
        <v>150000</v>
      </c>
    </row>
    <row r="647" spans="1:7" ht="39" x14ac:dyDescent="0.25">
      <c r="A647" s="11" t="s">
        <v>300</v>
      </c>
      <c r="B647" s="73" t="s">
        <v>362</v>
      </c>
      <c r="C647" s="12" t="s">
        <v>426</v>
      </c>
      <c r="D647" s="12"/>
      <c r="E647" s="12"/>
      <c r="F647" s="12"/>
      <c r="G647" s="15">
        <f t="shared" ref="G647:G650" si="68">G648</f>
        <v>150000</v>
      </c>
    </row>
    <row r="648" spans="1:7" x14ac:dyDescent="0.25">
      <c r="A648" s="20" t="s">
        <v>77</v>
      </c>
      <c r="B648" s="77" t="s">
        <v>362</v>
      </c>
      <c r="C648" s="9" t="s">
        <v>426</v>
      </c>
      <c r="D648" s="9" t="s">
        <v>81</v>
      </c>
      <c r="E648" s="9"/>
      <c r="F648" s="9"/>
      <c r="G648" s="14">
        <f t="shared" si="68"/>
        <v>150000</v>
      </c>
    </row>
    <row r="649" spans="1:7" x14ac:dyDescent="0.25">
      <c r="A649" s="26" t="s">
        <v>84</v>
      </c>
      <c r="B649" s="76" t="s">
        <v>362</v>
      </c>
      <c r="C649" s="23" t="s">
        <v>426</v>
      </c>
      <c r="D649" s="23" t="s">
        <v>81</v>
      </c>
      <c r="E649" s="23" t="s">
        <v>85</v>
      </c>
      <c r="F649" s="9"/>
      <c r="G649" s="24">
        <f t="shared" si="68"/>
        <v>150000</v>
      </c>
    </row>
    <row r="650" spans="1:7" ht="26.25" x14ac:dyDescent="0.25">
      <c r="A650" s="7" t="s">
        <v>120</v>
      </c>
      <c r="B650" s="74" t="s">
        <v>362</v>
      </c>
      <c r="C650" s="8" t="s">
        <v>426</v>
      </c>
      <c r="D650" s="8" t="s">
        <v>81</v>
      </c>
      <c r="E650" s="8" t="s">
        <v>85</v>
      </c>
      <c r="F650" s="8" t="s">
        <v>8</v>
      </c>
      <c r="G650" s="13">
        <f t="shared" si="68"/>
        <v>150000</v>
      </c>
    </row>
    <row r="651" spans="1:7" ht="26.25" x14ac:dyDescent="0.25">
      <c r="A651" s="7" t="s">
        <v>20</v>
      </c>
      <c r="B651" s="74" t="s">
        <v>362</v>
      </c>
      <c r="C651" s="8" t="s">
        <v>426</v>
      </c>
      <c r="D651" s="8" t="s">
        <v>81</v>
      </c>
      <c r="E651" s="8" t="s">
        <v>85</v>
      </c>
      <c r="F651" s="8" t="s">
        <v>9</v>
      </c>
      <c r="G651" s="79">
        <v>150000</v>
      </c>
    </row>
    <row r="652" spans="1:7" ht="51.75" x14ac:dyDescent="0.25">
      <c r="A652" s="72" t="s">
        <v>392</v>
      </c>
      <c r="B652" s="73" t="s">
        <v>393</v>
      </c>
      <c r="C652" s="8"/>
      <c r="D652" s="8"/>
      <c r="E652" s="8"/>
      <c r="F652" s="8"/>
      <c r="G652" s="15">
        <f>G653+G660</f>
        <v>3775331.58</v>
      </c>
    </row>
    <row r="653" spans="1:7" ht="27" x14ac:dyDescent="0.25">
      <c r="A653" s="50" t="s">
        <v>394</v>
      </c>
      <c r="B653" s="77" t="s">
        <v>395</v>
      </c>
      <c r="C653" s="8"/>
      <c r="D653" s="8"/>
      <c r="E653" s="8"/>
      <c r="F653" s="8"/>
      <c r="G653" s="14">
        <f t="shared" ref="G653:G657" si="69">G654</f>
        <v>1582347.58</v>
      </c>
    </row>
    <row r="654" spans="1:7" ht="26.25" x14ac:dyDescent="0.25">
      <c r="A654" s="71" t="s">
        <v>419</v>
      </c>
      <c r="B654" s="74" t="s">
        <v>396</v>
      </c>
      <c r="C654" s="8"/>
      <c r="D654" s="8"/>
      <c r="E654" s="8"/>
      <c r="F654" s="8"/>
      <c r="G654" s="24">
        <f t="shared" si="69"/>
        <v>1582347.58</v>
      </c>
    </row>
    <row r="655" spans="1:7" ht="39" x14ac:dyDescent="0.25">
      <c r="A655" s="11" t="s">
        <v>300</v>
      </c>
      <c r="B655" s="73" t="s">
        <v>396</v>
      </c>
      <c r="C655" s="12" t="s">
        <v>426</v>
      </c>
      <c r="D655" s="12"/>
      <c r="E655" s="12"/>
      <c r="F655" s="12"/>
      <c r="G655" s="15">
        <f t="shared" si="69"/>
        <v>1582347.58</v>
      </c>
    </row>
    <row r="656" spans="1:7" x14ac:dyDescent="0.25">
      <c r="A656" s="50" t="s">
        <v>274</v>
      </c>
      <c r="B656" s="77" t="s">
        <v>396</v>
      </c>
      <c r="C656" s="9" t="s">
        <v>426</v>
      </c>
      <c r="D656" s="9" t="s">
        <v>233</v>
      </c>
      <c r="E656" s="9"/>
      <c r="F656" s="9"/>
      <c r="G656" s="14">
        <f t="shared" si="69"/>
        <v>1582347.58</v>
      </c>
    </row>
    <row r="657" spans="1:7" x14ac:dyDescent="0.25">
      <c r="A657" s="49" t="s">
        <v>275</v>
      </c>
      <c r="B657" s="76" t="s">
        <v>396</v>
      </c>
      <c r="C657" s="23" t="s">
        <v>426</v>
      </c>
      <c r="D657" s="23" t="s">
        <v>233</v>
      </c>
      <c r="E657" s="23" t="s">
        <v>107</v>
      </c>
      <c r="F657" s="23"/>
      <c r="G657" s="24">
        <f t="shared" si="69"/>
        <v>1582347.58</v>
      </c>
    </row>
    <row r="658" spans="1:7" ht="26.25" x14ac:dyDescent="0.25">
      <c r="A658" s="7" t="s">
        <v>120</v>
      </c>
      <c r="B658" s="74" t="s">
        <v>396</v>
      </c>
      <c r="C658" s="8" t="s">
        <v>426</v>
      </c>
      <c r="D658" s="8" t="s">
        <v>233</v>
      </c>
      <c r="E658" s="8" t="s">
        <v>107</v>
      </c>
      <c r="F658" s="8" t="s">
        <v>8</v>
      </c>
      <c r="G658" s="13">
        <f t="shared" ref="G658" si="70">G659</f>
        <v>1582347.58</v>
      </c>
    </row>
    <row r="659" spans="1:7" ht="26.25" x14ac:dyDescent="0.25">
      <c r="A659" s="7" t="s">
        <v>20</v>
      </c>
      <c r="B659" s="74" t="s">
        <v>396</v>
      </c>
      <c r="C659" s="8" t="s">
        <v>426</v>
      </c>
      <c r="D659" s="8" t="s">
        <v>233</v>
      </c>
      <c r="E659" s="8" t="s">
        <v>107</v>
      </c>
      <c r="F659" s="8" t="s">
        <v>9</v>
      </c>
      <c r="G659" s="79">
        <v>1582347.58</v>
      </c>
    </row>
    <row r="660" spans="1:7" ht="26.25" x14ac:dyDescent="0.25">
      <c r="A660" s="11" t="s">
        <v>415</v>
      </c>
      <c r="B660" s="73" t="s">
        <v>416</v>
      </c>
      <c r="C660" s="8"/>
      <c r="D660" s="8"/>
      <c r="E660" s="8"/>
      <c r="F660" s="8"/>
      <c r="G660" s="96">
        <f>G661</f>
        <v>2192984</v>
      </c>
    </row>
    <row r="661" spans="1:7" x14ac:dyDescent="0.25">
      <c r="A661" s="71" t="s">
        <v>417</v>
      </c>
      <c r="B661" s="74" t="s">
        <v>418</v>
      </c>
      <c r="C661" s="8"/>
      <c r="D661" s="8"/>
      <c r="E661" s="8"/>
      <c r="F661" s="8"/>
      <c r="G661" s="13">
        <f t="shared" ref="G661:G665" si="71">G662</f>
        <v>2192984</v>
      </c>
    </row>
    <row r="662" spans="1:7" ht="39" x14ac:dyDescent="0.25">
      <c r="A662" s="11" t="s">
        <v>300</v>
      </c>
      <c r="B662" s="73" t="s">
        <v>418</v>
      </c>
      <c r="C662" s="12" t="s">
        <v>426</v>
      </c>
      <c r="D662" s="12"/>
      <c r="E662" s="12"/>
      <c r="F662" s="12"/>
      <c r="G662" s="15">
        <f t="shared" si="71"/>
        <v>2192984</v>
      </c>
    </row>
    <row r="663" spans="1:7" x14ac:dyDescent="0.25">
      <c r="A663" s="50" t="s">
        <v>274</v>
      </c>
      <c r="B663" s="77" t="s">
        <v>418</v>
      </c>
      <c r="C663" s="9" t="s">
        <v>426</v>
      </c>
      <c r="D663" s="9" t="s">
        <v>233</v>
      </c>
      <c r="E663" s="9"/>
      <c r="F663" s="9"/>
      <c r="G663" s="14">
        <f t="shared" si="71"/>
        <v>2192984</v>
      </c>
    </row>
    <row r="664" spans="1:7" x14ac:dyDescent="0.25">
      <c r="A664" s="49" t="s">
        <v>275</v>
      </c>
      <c r="B664" s="76" t="s">
        <v>418</v>
      </c>
      <c r="C664" s="23" t="s">
        <v>426</v>
      </c>
      <c r="D664" s="23" t="s">
        <v>233</v>
      </c>
      <c r="E664" s="23" t="s">
        <v>107</v>
      </c>
      <c r="F664" s="23"/>
      <c r="G664" s="24">
        <f t="shared" si="71"/>
        <v>2192984</v>
      </c>
    </row>
    <row r="665" spans="1:7" ht="26.25" x14ac:dyDescent="0.25">
      <c r="A665" s="58" t="s">
        <v>261</v>
      </c>
      <c r="B665" s="74" t="s">
        <v>418</v>
      </c>
      <c r="C665" s="8" t="s">
        <v>426</v>
      </c>
      <c r="D665" s="8" t="s">
        <v>233</v>
      </c>
      <c r="E665" s="8" t="s">
        <v>107</v>
      </c>
      <c r="F665" s="8" t="s">
        <v>304</v>
      </c>
      <c r="G665" s="13">
        <f t="shared" si="71"/>
        <v>2192984</v>
      </c>
    </row>
    <row r="666" spans="1:7" x14ac:dyDescent="0.25">
      <c r="A666" s="58" t="s">
        <v>262</v>
      </c>
      <c r="B666" s="74" t="s">
        <v>418</v>
      </c>
      <c r="C666" s="8" t="s">
        <v>426</v>
      </c>
      <c r="D666" s="8" t="s">
        <v>233</v>
      </c>
      <c r="E666" s="8" t="s">
        <v>107</v>
      </c>
      <c r="F666" s="8" t="s">
        <v>305</v>
      </c>
      <c r="G666" s="79">
        <v>2192984</v>
      </c>
    </row>
    <row r="667" spans="1:7" ht="51.75" x14ac:dyDescent="0.25">
      <c r="A667" s="72" t="s">
        <v>463</v>
      </c>
      <c r="B667" s="73" t="s">
        <v>464</v>
      </c>
      <c r="C667" s="8"/>
      <c r="D667" s="8"/>
      <c r="E667" s="8"/>
      <c r="F667" s="8"/>
      <c r="G667" s="15">
        <f t="shared" ref="G667:G668" si="72">G668</f>
        <v>2421053</v>
      </c>
    </row>
    <row r="668" spans="1:7" ht="26.25" x14ac:dyDescent="0.25">
      <c r="A668" s="72" t="s">
        <v>465</v>
      </c>
      <c r="B668" s="73" t="s">
        <v>466</v>
      </c>
      <c r="C668" s="8"/>
      <c r="D668" s="8"/>
      <c r="E668" s="8"/>
      <c r="F668" s="8"/>
      <c r="G668" s="15">
        <f t="shared" si="72"/>
        <v>2421053</v>
      </c>
    </row>
    <row r="669" spans="1:7" ht="39" x14ac:dyDescent="0.25">
      <c r="A669" s="71" t="s">
        <v>409</v>
      </c>
      <c r="B669" s="74" t="s">
        <v>467</v>
      </c>
      <c r="C669" s="8"/>
      <c r="D669" s="74"/>
      <c r="E669" s="74"/>
      <c r="F669" s="74"/>
      <c r="G669" s="13">
        <f>G670</f>
        <v>2421053</v>
      </c>
    </row>
    <row r="670" spans="1:7" ht="39" x14ac:dyDescent="0.25">
      <c r="A670" s="11" t="s">
        <v>300</v>
      </c>
      <c r="B670" s="73" t="s">
        <v>467</v>
      </c>
      <c r="C670" s="12" t="s">
        <v>426</v>
      </c>
      <c r="D670" s="12"/>
      <c r="E670" s="73"/>
      <c r="F670" s="73"/>
      <c r="G670" s="15">
        <f>G671</f>
        <v>2421053</v>
      </c>
    </row>
    <row r="671" spans="1:7" x14ac:dyDescent="0.25">
      <c r="A671" s="50" t="s">
        <v>274</v>
      </c>
      <c r="B671" s="77" t="s">
        <v>467</v>
      </c>
      <c r="C671" s="9" t="s">
        <v>426</v>
      </c>
      <c r="D671" s="77" t="s">
        <v>233</v>
      </c>
      <c r="E671" s="77"/>
      <c r="F671" s="77"/>
      <c r="G671" s="14">
        <f>G672</f>
        <v>2421053</v>
      </c>
    </row>
    <row r="672" spans="1:7" x14ac:dyDescent="0.25">
      <c r="A672" s="49" t="s">
        <v>275</v>
      </c>
      <c r="B672" s="76" t="s">
        <v>467</v>
      </c>
      <c r="C672" s="23" t="s">
        <v>426</v>
      </c>
      <c r="D672" s="76" t="s">
        <v>233</v>
      </c>
      <c r="E672" s="76" t="s">
        <v>107</v>
      </c>
      <c r="F672" s="76"/>
      <c r="G672" s="24">
        <f>G673</f>
        <v>2421053</v>
      </c>
    </row>
    <row r="673" spans="1:7" ht="26.25" x14ac:dyDescent="0.25">
      <c r="A673" s="7" t="s">
        <v>120</v>
      </c>
      <c r="B673" s="74" t="s">
        <v>467</v>
      </c>
      <c r="C673" s="8" t="s">
        <v>426</v>
      </c>
      <c r="D673" s="74" t="s">
        <v>233</v>
      </c>
      <c r="E673" s="74" t="s">
        <v>107</v>
      </c>
      <c r="F673" s="8" t="s">
        <v>8</v>
      </c>
      <c r="G673" s="13">
        <f>G674</f>
        <v>2421053</v>
      </c>
    </row>
    <row r="674" spans="1:7" ht="26.25" x14ac:dyDescent="0.25">
      <c r="A674" s="7" t="s">
        <v>20</v>
      </c>
      <c r="B674" s="74" t="s">
        <v>467</v>
      </c>
      <c r="C674" s="8" t="s">
        <v>426</v>
      </c>
      <c r="D674" s="74" t="s">
        <v>233</v>
      </c>
      <c r="E674" s="74" t="s">
        <v>107</v>
      </c>
      <c r="F674" s="8" t="s">
        <v>9</v>
      </c>
      <c r="G674" s="79">
        <v>2421053</v>
      </c>
    </row>
    <row r="675" spans="1:7" ht="64.5" x14ac:dyDescent="0.25">
      <c r="A675" s="11" t="s">
        <v>297</v>
      </c>
      <c r="B675" s="12" t="s">
        <v>363</v>
      </c>
      <c r="C675" s="8"/>
      <c r="D675" s="23"/>
      <c r="E675" s="8"/>
      <c r="F675" s="22"/>
      <c r="G675" s="16">
        <f t="shared" ref="G675:G681" si="73">G676</f>
        <v>252000</v>
      </c>
    </row>
    <row r="676" spans="1:7" ht="26.25" x14ac:dyDescent="0.25">
      <c r="A676" s="11" t="s">
        <v>280</v>
      </c>
      <c r="B676" s="12" t="s">
        <v>364</v>
      </c>
      <c r="C676" s="8"/>
      <c r="D676" s="23"/>
      <c r="E676" s="8"/>
      <c r="F676" s="22"/>
      <c r="G676" s="16">
        <f t="shared" si="73"/>
        <v>252000</v>
      </c>
    </row>
    <row r="677" spans="1:7" ht="30" x14ac:dyDescent="0.25">
      <c r="A677" s="83" t="s">
        <v>379</v>
      </c>
      <c r="B677" s="81" t="s">
        <v>365</v>
      </c>
      <c r="C677" s="8"/>
      <c r="D677" s="23"/>
      <c r="E677" s="8"/>
      <c r="F677" s="22"/>
      <c r="G677" s="10">
        <f t="shared" si="73"/>
        <v>252000</v>
      </c>
    </row>
    <row r="678" spans="1:7" ht="51.75" x14ac:dyDescent="0.25">
      <c r="A678" s="84" t="s">
        <v>307</v>
      </c>
      <c r="B678" s="12" t="s">
        <v>365</v>
      </c>
      <c r="C678" s="12" t="s">
        <v>105</v>
      </c>
      <c r="D678" s="9"/>
      <c r="E678" s="12"/>
      <c r="F678" s="19"/>
      <c r="G678" s="16">
        <f t="shared" si="73"/>
        <v>252000</v>
      </c>
    </row>
    <row r="679" spans="1:7" x14ac:dyDescent="0.25">
      <c r="A679" s="20" t="s">
        <v>94</v>
      </c>
      <c r="B679" s="9" t="s">
        <v>365</v>
      </c>
      <c r="C679" s="9" t="s">
        <v>105</v>
      </c>
      <c r="D679" s="9" t="s">
        <v>96</v>
      </c>
      <c r="E679" s="9"/>
      <c r="F679" s="32"/>
      <c r="G679" s="21">
        <f t="shared" si="73"/>
        <v>252000</v>
      </c>
    </row>
    <row r="680" spans="1:7" x14ac:dyDescent="0.25">
      <c r="A680" s="26" t="s">
        <v>100</v>
      </c>
      <c r="B680" s="23" t="s">
        <v>365</v>
      </c>
      <c r="C680" s="23" t="s">
        <v>105</v>
      </c>
      <c r="D680" s="23" t="s">
        <v>96</v>
      </c>
      <c r="E680" s="23" t="s">
        <v>101</v>
      </c>
      <c r="F680" s="25"/>
      <c r="G680" s="33">
        <f t="shared" si="73"/>
        <v>252000</v>
      </c>
    </row>
    <row r="681" spans="1:7" x14ac:dyDescent="0.25">
      <c r="A681" s="7" t="s">
        <v>2</v>
      </c>
      <c r="B681" s="8" t="s">
        <v>365</v>
      </c>
      <c r="C681" s="8" t="s">
        <v>105</v>
      </c>
      <c r="D681" s="8" t="s">
        <v>96</v>
      </c>
      <c r="E681" s="8" t="s">
        <v>101</v>
      </c>
      <c r="F681" s="22">
        <v>300</v>
      </c>
      <c r="G681" s="10">
        <f t="shared" si="73"/>
        <v>252000</v>
      </c>
    </row>
    <row r="682" spans="1:7" x14ac:dyDescent="0.25">
      <c r="A682" s="80" t="s">
        <v>380</v>
      </c>
      <c r="B682" s="8" t="s">
        <v>365</v>
      </c>
      <c r="C682" s="8" t="s">
        <v>105</v>
      </c>
      <c r="D682" s="8" t="s">
        <v>96</v>
      </c>
      <c r="E682" s="8" t="s">
        <v>101</v>
      </c>
      <c r="F682" s="22">
        <v>360</v>
      </c>
      <c r="G682" s="10">
        <v>252000</v>
      </c>
    </row>
    <row r="683" spans="1:7" ht="64.5" x14ac:dyDescent="0.25">
      <c r="A683" s="11" t="s">
        <v>372</v>
      </c>
      <c r="B683" s="12" t="s">
        <v>367</v>
      </c>
      <c r="C683" s="8"/>
      <c r="D683" s="8"/>
      <c r="E683" s="8"/>
      <c r="F683" s="22"/>
      <c r="G683" s="16">
        <f>G684</f>
        <v>96000</v>
      </c>
    </row>
    <row r="684" spans="1:7" ht="26.25" x14ac:dyDescent="0.25">
      <c r="A684" s="11" t="s">
        <v>366</v>
      </c>
      <c r="B684" s="12" t="s">
        <v>368</v>
      </c>
      <c r="C684" s="8"/>
      <c r="D684" s="8"/>
      <c r="E684" s="8"/>
      <c r="F684" s="8"/>
      <c r="G684" s="15">
        <f t="shared" ref="G684:G689" si="74">G685</f>
        <v>96000</v>
      </c>
    </row>
    <row r="685" spans="1:7" ht="30" x14ac:dyDescent="0.25">
      <c r="A685" s="83" t="s">
        <v>379</v>
      </c>
      <c r="B685" s="81" t="s">
        <v>382</v>
      </c>
      <c r="C685" s="8"/>
      <c r="D685" s="8"/>
      <c r="E685" s="8"/>
      <c r="F685" s="8"/>
      <c r="G685" s="13">
        <f t="shared" si="74"/>
        <v>96000</v>
      </c>
    </row>
    <row r="686" spans="1:7" ht="51.75" x14ac:dyDescent="0.25">
      <c r="A686" s="11" t="s">
        <v>309</v>
      </c>
      <c r="B686" s="82" t="s">
        <v>382</v>
      </c>
      <c r="C686" s="12" t="s">
        <v>108</v>
      </c>
      <c r="D686" s="12"/>
      <c r="E686" s="12"/>
      <c r="F686" s="12"/>
      <c r="G686" s="15">
        <f t="shared" si="74"/>
        <v>96000</v>
      </c>
    </row>
    <row r="687" spans="1:7" x14ac:dyDescent="0.25">
      <c r="A687" s="20" t="s">
        <v>109</v>
      </c>
      <c r="B687" s="9" t="s">
        <v>382</v>
      </c>
      <c r="C687" s="9" t="s">
        <v>108</v>
      </c>
      <c r="D687" s="9" t="s">
        <v>88</v>
      </c>
      <c r="E687" s="9"/>
      <c r="F687" s="9"/>
      <c r="G687" s="14">
        <f t="shared" si="74"/>
        <v>96000</v>
      </c>
    </row>
    <row r="688" spans="1:7" x14ac:dyDescent="0.25">
      <c r="A688" s="26" t="s">
        <v>110</v>
      </c>
      <c r="B688" s="23" t="s">
        <v>382</v>
      </c>
      <c r="C688" s="23" t="s">
        <v>108</v>
      </c>
      <c r="D688" s="23" t="s">
        <v>88</v>
      </c>
      <c r="E688" s="23" t="s">
        <v>83</v>
      </c>
      <c r="F688" s="9"/>
      <c r="G688" s="24">
        <f t="shared" si="74"/>
        <v>96000</v>
      </c>
    </row>
    <row r="689" spans="1:7" x14ac:dyDescent="0.25">
      <c r="A689" s="7" t="s">
        <v>2</v>
      </c>
      <c r="B689" s="8" t="s">
        <v>382</v>
      </c>
      <c r="C689" s="8" t="s">
        <v>108</v>
      </c>
      <c r="D689" s="8" t="s">
        <v>88</v>
      </c>
      <c r="E689" s="8" t="s">
        <v>83</v>
      </c>
      <c r="F689" s="8" t="s">
        <v>13</v>
      </c>
      <c r="G689" s="13">
        <f t="shared" si="74"/>
        <v>96000</v>
      </c>
    </row>
    <row r="690" spans="1:7" x14ac:dyDescent="0.25">
      <c r="A690" s="80" t="s">
        <v>380</v>
      </c>
      <c r="B690" s="8" t="s">
        <v>382</v>
      </c>
      <c r="C690" s="8" t="s">
        <v>108</v>
      </c>
      <c r="D690" s="8" t="s">
        <v>88</v>
      </c>
      <c r="E690" s="8" t="s">
        <v>83</v>
      </c>
      <c r="F690" s="8" t="s">
        <v>381</v>
      </c>
      <c r="G690" s="10">
        <v>96000</v>
      </c>
    </row>
    <row r="691" spans="1:7" ht="26.25" x14ac:dyDescent="0.25">
      <c r="A691" s="11" t="s">
        <v>57</v>
      </c>
      <c r="B691" s="34" t="s">
        <v>58</v>
      </c>
      <c r="C691" s="34"/>
      <c r="D691" s="34"/>
      <c r="E691" s="34"/>
      <c r="F691" s="12"/>
      <c r="G691" s="15">
        <f>G692+G699</f>
        <v>2091500</v>
      </c>
    </row>
    <row r="692" spans="1:7" x14ac:dyDescent="0.25">
      <c r="A692" s="11" t="s">
        <v>59</v>
      </c>
      <c r="B692" s="12" t="s">
        <v>60</v>
      </c>
      <c r="C692" s="12"/>
      <c r="D692" s="12"/>
      <c r="E692" s="12"/>
      <c r="F692" s="12"/>
      <c r="G692" s="16">
        <f t="shared" ref="G692:G697" si="75">G693</f>
        <v>435000</v>
      </c>
    </row>
    <row r="693" spans="1:7" ht="26.25" x14ac:dyDescent="0.25">
      <c r="A693" s="7" t="s">
        <v>132</v>
      </c>
      <c r="B693" s="8" t="s">
        <v>61</v>
      </c>
      <c r="C693" s="8"/>
      <c r="D693" s="8"/>
      <c r="E693" s="8"/>
      <c r="F693" s="8"/>
      <c r="G693" s="10">
        <f t="shared" si="75"/>
        <v>435000</v>
      </c>
    </row>
    <row r="694" spans="1:7" ht="24" customHeight="1" x14ac:dyDescent="0.25">
      <c r="A694" s="11" t="s">
        <v>370</v>
      </c>
      <c r="B694" s="12" t="s">
        <v>61</v>
      </c>
      <c r="C694" s="19">
        <v>901</v>
      </c>
      <c r="D694" s="19"/>
      <c r="E694" s="19"/>
      <c r="F694" s="12"/>
      <c r="G694" s="16">
        <f t="shared" si="75"/>
        <v>435000</v>
      </c>
    </row>
    <row r="695" spans="1:7" x14ac:dyDescent="0.25">
      <c r="A695" s="20" t="s">
        <v>77</v>
      </c>
      <c r="B695" s="9" t="s">
        <v>61</v>
      </c>
      <c r="C695" s="32">
        <v>901</v>
      </c>
      <c r="D695" s="9" t="s">
        <v>81</v>
      </c>
      <c r="E695" s="9"/>
      <c r="F695" s="9"/>
      <c r="G695" s="21">
        <f t="shared" si="75"/>
        <v>435000</v>
      </c>
    </row>
    <row r="696" spans="1:7" ht="39" x14ac:dyDescent="0.25">
      <c r="A696" s="26" t="s">
        <v>115</v>
      </c>
      <c r="B696" s="23" t="s">
        <v>61</v>
      </c>
      <c r="C696" s="25">
        <v>901</v>
      </c>
      <c r="D696" s="23" t="s">
        <v>81</v>
      </c>
      <c r="E696" s="23" t="s">
        <v>107</v>
      </c>
      <c r="F696" s="23"/>
      <c r="G696" s="33">
        <f t="shared" si="75"/>
        <v>435000</v>
      </c>
    </row>
    <row r="697" spans="1:7" ht="51.75" x14ac:dyDescent="0.25">
      <c r="A697" s="7" t="s">
        <v>18</v>
      </c>
      <c r="B697" s="8" t="s">
        <v>61</v>
      </c>
      <c r="C697" s="22">
        <v>901</v>
      </c>
      <c r="D697" s="8" t="s">
        <v>81</v>
      </c>
      <c r="E697" s="8" t="s">
        <v>107</v>
      </c>
      <c r="F697" s="8" t="s">
        <v>6</v>
      </c>
      <c r="G697" s="10">
        <f t="shared" si="75"/>
        <v>435000</v>
      </c>
    </row>
    <row r="698" spans="1:7" ht="26.25" x14ac:dyDescent="0.25">
      <c r="A698" s="7" t="s">
        <v>16</v>
      </c>
      <c r="B698" s="8" t="s">
        <v>61</v>
      </c>
      <c r="C698" s="22">
        <v>901</v>
      </c>
      <c r="D698" s="8" t="s">
        <v>81</v>
      </c>
      <c r="E698" s="8" t="s">
        <v>107</v>
      </c>
      <c r="F698" s="8" t="s">
        <v>7</v>
      </c>
      <c r="G698" s="13">
        <v>435000</v>
      </c>
    </row>
    <row r="699" spans="1:7" ht="27.75" customHeight="1" x14ac:dyDescent="0.25">
      <c r="A699" s="11" t="s">
        <v>62</v>
      </c>
      <c r="B699" s="12" t="s">
        <v>63</v>
      </c>
      <c r="C699" s="12"/>
      <c r="D699" s="12"/>
      <c r="E699" s="12"/>
      <c r="F699" s="12"/>
      <c r="G699" s="16">
        <f>G700</f>
        <v>1656500</v>
      </c>
    </row>
    <row r="700" spans="1:7" ht="26.25" x14ac:dyDescent="0.25">
      <c r="A700" s="7" t="s">
        <v>132</v>
      </c>
      <c r="B700" s="8" t="s">
        <v>64</v>
      </c>
      <c r="C700" s="8"/>
      <c r="D700" s="8"/>
      <c r="E700" s="8"/>
      <c r="F700" s="8"/>
      <c r="G700" s="10">
        <f>G701</f>
        <v>1656500</v>
      </c>
    </row>
    <row r="701" spans="1:7" x14ac:dyDescent="0.25">
      <c r="A701" s="11" t="s">
        <v>370</v>
      </c>
      <c r="B701" s="12" t="s">
        <v>64</v>
      </c>
      <c r="C701" s="19">
        <v>901</v>
      </c>
      <c r="D701" s="19"/>
      <c r="E701" s="19"/>
      <c r="F701" s="12"/>
      <c r="G701" s="16">
        <f>G702</f>
        <v>1656500</v>
      </c>
    </row>
    <row r="702" spans="1:7" x14ac:dyDescent="0.25">
      <c r="A702" s="20" t="s">
        <v>77</v>
      </c>
      <c r="B702" s="9" t="s">
        <v>64</v>
      </c>
      <c r="C702" s="32">
        <v>901</v>
      </c>
      <c r="D702" s="9" t="s">
        <v>81</v>
      </c>
      <c r="E702" s="9"/>
      <c r="F702" s="9"/>
      <c r="G702" s="21">
        <f>G703</f>
        <v>1656500</v>
      </c>
    </row>
    <row r="703" spans="1:7" ht="39" x14ac:dyDescent="0.25">
      <c r="A703" s="26" t="s">
        <v>115</v>
      </c>
      <c r="B703" s="23" t="s">
        <v>64</v>
      </c>
      <c r="C703" s="25">
        <v>901</v>
      </c>
      <c r="D703" s="23" t="s">
        <v>81</v>
      </c>
      <c r="E703" s="23" t="s">
        <v>107</v>
      </c>
      <c r="F703" s="23"/>
      <c r="G703" s="33">
        <f>G704+G706</f>
        <v>1656500</v>
      </c>
    </row>
    <row r="704" spans="1:7" ht="51.75" x14ac:dyDescent="0.25">
      <c r="A704" s="7" t="s">
        <v>18</v>
      </c>
      <c r="B704" s="8" t="s">
        <v>64</v>
      </c>
      <c r="C704" s="22">
        <v>901</v>
      </c>
      <c r="D704" s="8" t="s">
        <v>81</v>
      </c>
      <c r="E704" s="8" t="s">
        <v>107</v>
      </c>
      <c r="F704" s="8" t="s">
        <v>6</v>
      </c>
      <c r="G704" s="10">
        <f>G705</f>
        <v>1391500</v>
      </c>
    </row>
    <row r="705" spans="1:7" ht="26.25" x14ac:dyDescent="0.25">
      <c r="A705" s="7" t="s">
        <v>16</v>
      </c>
      <c r="B705" s="8" t="s">
        <v>64</v>
      </c>
      <c r="C705" s="22">
        <v>901</v>
      </c>
      <c r="D705" s="8" t="s">
        <v>81</v>
      </c>
      <c r="E705" s="8" t="s">
        <v>107</v>
      </c>
      <c r="F705" s="8" t="s">
        <v>7</v>
      </c>
      <c r="G705" s="13">
        <v>1391500</v>
      </c>
    </row>
    <row r="706" spans="1:7" ht="26.25" x14ac:dyDescent="0.25">
      <c r="A706" s="7" t="s">
        <v>120</v>
      </c>
      <c r="B706" s="8" t="s">
        <v>64</v>
      </c>
      <c r="C706" s="22">
        <v>901</v>
      </c>
      <c r="D706" s="8" t="s">
        <v>81</v>
      </c>
      <c r="E706" s="8" t="s">
        <v>107</v>
      </c>
      <c r="F706" s="8" t="s">
        <v>8</v>
      </c>
      <c r="G706" s="10">
        <f>G707</f>
        <v>265000</v>
      </c>
    </row>
    <row r="707" spans="1:7" ht="26.25" x14ac:dyDescent="0.25">
      <c r="A707" s="7" t="s">
        <v>20</v>
      </c>
      <c r="B707" s="8" t="s">
        <v>64</v>
      </c>
      <c r="C707" s="22">
        <v>901</v>
      </c>
      <c r="D707" s="8" t="s">
        <v>81</v>
      </c>
      <c r="E707" s="8" t="s">
        <v>107</v>
      </c>
      <c r="F707" s="8" t="s">
        <v>9</v>
      </c>
      <c r="G707" s="13">
        <v>265000</v>
      </c>
    </row>
    <row r="708" spans="1:7" ht="26.25" x14ac:dyDescent="0.25">
      <c r="A708" s="11" t="s">
        <v>65</v>
      </c>
      <c r="B708" s="12" t="s">
        <v>66</v>
      </c>
      <c r="C708" s="12"/>
      <c r="D708" s="12"/>
      <c r="E708" s="12"/>
      <c r="F708" s="8"/>
      <c r="G708" s="16">
        <f>G709+G716</f>
        <v>3448300</v>
      </c>
    </row>
    <row r="709" spans="1:7" x14ac:dyDescent="0.25">
      <c r="A709" s="11" t="s">
        <v>67</v>
      </c>
      <c r="B709" s="12" t="s">
        <v>68</v>
      </c>
      <c r="C709" s="12"/>
      <c r="D709" s="12"/>
      <c r="E709" s="12"/>
      <c r="F709" s="8"/>
      <c r="G709" s="16">
        <f t="shared" ref="G709:G714" si="76">G710</f>
        <v>2334600</v>
      </c>
    </row>
    <row r="710" spans="1:7" ht="26.25" x14ac:dyDescent="0.25">
      <c r="A710" s="7" t="s">
        <v>132</v>
      </c>
      <c r="B710" s="8" t="s">
        <v>69</v>
      </c>
      <c r="C710" s="8"/>
      <c r="D710" s="8"/>
      <c r="E710" s="8"/>
      <c r="F710" s="8"/>
      <c r="G710" s="10">
        <f t="shared" si="76"/>
        <v>2334600</v>
      </c>
    </row>
    <row r="711" spans="1:7" ht="39" x14ac:dyDescent="0.25">
      <c r="A711" s="11" t="s">
        <v>300</v>
      </c>
      <c r="B711" s="12" t="s">
        <v>69</v>
      </c>
      <c r="C711" s="12" t="s">
        <v>426</v>
      </c>
      <c r="D711" s="19"/>
      <c r="E711" s="19"/>
      <c r="F711" s="12"/>
      <c r="G711" s="16">
        <f t="shared" si="76"/>
        <v>2334600</v>
      </c>
    </row>
    <row r="712" spans="1:7" x14ac:dyDescent="0.25">
      <c r="A712" s="20" t="s">
        <v>77</v>
      </c>
      <c r="B712" s="9" t="s">
        <v>69</v>
      </c>
      <c r="C712" s="9" t="s">
        <v>426</v>
      </c>
      <c r="D712" s="9" t="s">
        <v>81</v>
      </c>
      <c r="E712" s="9"/>
      <c r="F712" s="9"/>
      <c r="G712" s="21">
        <f t="shared" si="76"/>
        <v>2334600</v>
      </c>
    </row>
    <row r="713" spans="1:7" ht="26.25" x14ac:dyDescent="0.25">
      <c r="A713" s="26" t="s">
        <v>114</v>
      </c>
      <c r="B713" s="23" t="s">
        <v>69</v>
      </c>
      <c r="C713" s="23" t="s">
        <v>426</v>
      </c>
      <c r="D713" s="23" t="s">
        <v>81</v>
      </c>
      <c r="E713" s="23" t="s">
        <v>99</v>
      </c>
      <c r="F713" s="23"/>
      <c r="G713" s="33">
        <f t="shared" si="76"/>
        <v>2334600</v>
      </c>
    </row>
    <row r="714" spans="1:7" ht="51.75" x14ac:dyDescent="0.25">
      <c r="A714" s="7" t="s">
        <v>18</v>
      </c>
      <c r="B714" s="8" t="s">
        <v>69</v>
      </c>
      <c r="C714" s="8" t="s">
        <v>426</v>
      </c>
      <c r="D714" s="8" t="s">
        <v>81</v>
      </c>
      <c r="E714" s="8" t="s">
        <v>99</v>
      </c>
      <c r="F714" s="8" t="s">
        <v>6</v>
      </c>
      <c r="G714" s="10">
        <f t="shared" si="76"/>
        <v>2334600</v>
      </c>
    </row>
    <row r="715" spans="1:7" ht="26.25" x14ac:dyDescent="0.25">
      <c r="A715" s="7" t="s">
        <v>16</v>
      </c>
      <c r="B715" s="8" t="s">
        <v>69</v>
      </c>
      <c r="C715" s="8" t="s">
        <v>426</v>
      </c>
      <c r="D715" s="8" t="s">
        <v>81</v>
      </c>
      <c r="E715" s="8" t="s">
        <v>99</v>
      </c>
      <c r="F715" s="8" t="s">
        <v>7</v>
      </c>
      <c r="G715" s="10">
        <v>2334600</v>
      </c>
    </row>
    <row r="716" spans="1:7" ht="40.5" customHeight="1" x14ac:dyDescent="0.25">
      <c r="A716" s="11" t="s">
        <v>299</v>
      </c>
      <c r="B716" s="12" t="s">
        <v>235</v>
      </c>
      <c r="C716" s="22"/>
      <c r="D716" s="8"/>
      <c r="E716" s="8"/>
      <c r="F716" s="8"/>
      <c r="G716" s="15">
        <f>G717</f>
        <v>1113700</v>
      </c>
    </row>
    <row r="717" spans="1:7" ht="39" x14ac:dyDescent="0.25">
      <c r="A717" s="26" t="s">
        <v>263</v>
      </c>
      <c r="B717" s="23" t="s">
        <v>452</v>
      </c>
      <c r="C717" s="22"/>
      <c r="D717" s="8"/>
      <c r="E717" s="8"/>
      <c r="F717" s="8"/>
      <c r="G717" s="24">
        <f>G718</f>
        <v>1113700</v>
      </c>
    </row>
    <row r="718" spans="1:7" ht="39" x14ac:dyDescent="0.25">
      <c r="A718" s="11" t="s">
        <v>300</v>
      </c>
      <c r="B718" s="12" t="s">
        <v>452</v>
      </c>
      <c r="C718" s="12" t="s">
        <v>426</v>
      </c>
      <c r="D718" s="19"/>
      <c r="E718" s="12"/>
      <c r="F718" s="12"/>
      <c r="G718" s="14">
        <f>G719</f>
        <v>1113700</v>
      </c>
    </row>
    <row r="719" spans="1:7" x14ac:dyDescent="0.25">
      <c r="A719" s="20" t="s">
        <v>77</v>
      </c>
      <c r="B719" s="9" t="s">
        <v>452</v>
      </c>
      <c r="C719" s="9" t="s">
        <v>426</v>
      </c>
      <c r="D719" s="9" t="s">
        <v>81</v>
      </c>
      <c r="E719" s="9"/>
      <c r="F719" s="9"/>
      <c r="G719" s="14">
        <f>G720</f>
        <v>1113700</v>
      </c>
    </row>
    <row r="720" spans="1:7" x14ac:dyDescent="0.25">
      <c r="A720" s="26" t="s">
        <v>84</v>
      </c>
      <c r="B720" s="23" t="s">
        <v>452</v>
      </c>
      <c r="C720" s="23" t="s">
        <v>426</v>
      </c>
      <c r="D720" s="23" t="s">
        <v>81</v>
      </c>
      <c r="E720" s="23" t="s">
        <v>85</v>
      </c>
      <c r="F720" s="23"/>
      <c r="G720" s="24">
        <f>G721+G723</f>
        <v>1113700</v>
      </c>
    </row>
    <row r="721" spans="1:7" ht="51.75" x14ac:dyDescent="0.25">
      <c r="A721" s="7" t="s">
        <v>18</v>
      </c>
      <c r="B721" s="8" t="s">
        <v>452</v>
      </c>
      <c r="C721" s="8" t="s">
        <v>426</v>
      </c>
      <c r="D721" s="8" t="s">
        <v>81</v>
      </c>
      <c r="E721" s="8" t="s">
        <v>85</v>
      </c>
      <c r="F721" s="8" t="s">
        <v>6</v>
      </c>
      <c r="G721" s="13">
        <f>SUM(G722:G722)</f>
        <v>1010526</v>
      </c>
    </row>
    <row r="722" spans="1:7" ht="26.25" x14ac:dyDescent="0.25">
      <c r="A722" s="7" t="s">
        <v>19</v>
      </c>
      <c r="B722" s="8" t="s">
        <v>452</v>
      </c>
      <c r="C722" s="8" t="s">
        <v>426</v>
      </c>
      <c r="D722" s="8" t="s">
        <v>81</v>
      </c>
      <c r="E722" s="8" t="s">
        <v>85</v>
      </c>
      <c r="F722" s="8" t="s">
        <v>7</v>
      </c>
      <c r="G722" s="13">
        <v>1010526</v>
      </c>
    </row>
    <row r="723" spans="1:7" ht="26.25" x14ac:dyDescent="0.25">
      <c r="A723" s="71" t="s">
        <v>472</v>
      </c>
      <c r="B723" s="8" t="s">
        <v>452</v>
      </c>
      <c r="C723" s="8" t="s">
        <v>426</v>
      </c>
      <c r="D723" s="8" t="s">
        <v>81</v>
      </c>
      <c r="E723" s="8" t="s">
        <v>85</v>
      </c>
      <c r="F723" s="74" t="s">
        <v>8</v>
      </c>
      <c r="G723" s="13">
        <f>SUM(G724:G724)</f>
        <v>103174</v>
      </c>
    </row>
    <row r="724" spans="1:7" ht="26.25" x14ac:dyDescent="0.25">
      <c r="A724" s="71" t="s">
        <v>473</v>
      </c>
      <c r="B724" s="8" t="s">
        <v>452</v>
      </c>
      <c r="C724" s="8" t="s">
        <v>426</v>
      </c>
      <c r="D724" s="8" t="s">
        <v>81</v>
      </c>
      <c r="E724" s="8" t="s">
        <v>85</v>
      </c>
      <c r="F724" s="74" t="s">
        <v>9</v>
      </c>
      <c r="G724" s="13">
        <v>103174</v>
      </c>
    </row>
    <row r="725" spans="1:7" ht="26.25" x14ac:dyDescent="0.25">
      <c r="A725" s="11" t="s">
        <v>33</v>
      </c>
      <c r="B725" s="12" t="s">
        <v>70</v>
      </c>
      <c r="C725" s="12"/>
      <c r="D725" s="12"/>
      <c r="E725" s="12"/>
      <c r="F725" s="8"/>
      <c r="G725" s="15">
        <f>G726</f>
        <v>2061400</v>
      </c>
    </row>
    <row r="726" spans="1:7" ht="26.25" x14ac:dyDescent="0.25">
      <c r="A726" s="11" t="s">
        <v>71</v>
      </c>
      <c r="B726" s="12" t="s">
        <v>72</v>
      </c>
      <c r="C726" s="12"/>
      <c r="D726" s="12"/>
      <c r="E726" s="12"/>
      <c r="F726" s="8"/>
      <c r="G726" s="15">
        <f>G727</f>
        <v>2061400</v>
      </c>
    </row>
    <row r="727" spans="1:7" ht="26.25" x14ac:dyDescent="0.25">
      <c r="A727" s="7" t="s">
        <v>132</v>
      </c>
      <c r="B727" s="8" t="s">
        <v>73</v>
      </c>
      <c r="C727" s="8"/>
      <c r="D727" s="8"/>
      <c r="E727" s="8"/>
      <c r="F727" s="8"/>
      <c r="G727" s="13">
        <f>G728</f>
        <v>2061400</v>
      </c>
    </row>
    <row r="728" spans="1:7" ht="51.75" x14ac:dyDescent="0.25">
      <c r="A728" s="11" t="s">
        <v>369</v>
      </c>
      <c r="B728" s="12" t="s">
        <v>73</v>
      </c>
      <c r="C728" s="19">
        <v>905</v>
      </c>
      <c r="D728" s="19"/>
      <c r="E728" s="12"/>
      <c r="F728" s="12"/>
      <c r="G728" s="15">
        <f>G729</f>
        <v>2061400</v>
      </c>
    </row>
    <row r="729" spans="1:7" x14ac:dyDescent="0.25">
      <c r="A729" s="20" t="s">
        <v>77</v>
      </c>
      <c r="B729" s="9" t="s">
        <v>73</v>
      </c>
      <c r="C729" s="32">
        <v>905</v>
      </c>
      <c r="D729" s="9" t="s">
        <v>81</v>
      </c>
      <c r="E729" s="9"/>
      <c r="F729" s="9"/>
      <c r="G729" s="14">
        <f>G730</f>
        <v>2061400</v>
      </c>
    </row>
    <row r="730" spans="1:7" ht="39" x14ac:dyDescent="0.25">
      <c r="A730" s="26" t="s">
        <v>92</v>
      </c>
      <c r="B730" s="23" t="s">
        <v>73</v>
      </c>
      <c r="C730" s="25">
        <v>905</v>
      </c>
      <c r="D730" s="23" t="s">
        <v>81</v>
      </c>
      <c r="E730" s="23" t="s">
        <v>93</v>
      </c>
      <c r="F730" s="23"/>
      <c r="G730" s="24">
        <f>G731+G733</f>
        <v>2061400</v>
      </c>
    </row>
    <row r="731" spans="1:7" ht="51.75" x14ac:dyDescent="0.25">
      <c r="A731" s="7" t="s">
        <v>18</v>
      </c>
      <c r="B731" s="8" t="s">
        <v>73</v>
      </c>
      <c r="C731" s="22">
        <v>905</v>
      </c>
      <c r="D731" s="8" t="s">
        <v>81</v>
      </c>
      <c r="E731" s="8" t="s">
        <v>93</v>
      </c>
      <c r="F731" s="8" t="s">
        <v>6</v>
      </c>
      <c r="G731" s="13">
        <f>G732</f>
        <v>1941400</v>
      </c>
    </row>
    <row r="732" spans="1:7" ht="26.25" x14ac:dyDescent="0.25">
      <c r="A732" s="7" t="s">
        <v>16</v>
      </c>
      <c r="B732" s="8" t="s">
        <v>73</v>
      </c>
      <c r="C732" s="22">
        <v>905</v>
      </c>
      <c r="D732" s="8" t="s">
        <v>81</v>
      </c>
      <c r="E732" s="8" t="s">
        <v>93</v>
      </c>
      <c r="F732" s="8" t="s">
        <v>7</v>
      </c>
      <c r="G732" s="13">
        <v>1941400</v>
      </c>
    </row>
    <row r="733" spans="1:7" ht="26.25" x14ac:dyDescent="0.25">
      <c r="A733" s="7" t="s">
        <v>120</v>
      </c>
      <c r="B733" s="8" t="s">
        <v>73</v>
      </c>
      <c r="C733" s="22">
        <v>905</v>
      </c>
      <c r="D733" s="8" t="s">
        <v>81</v>
      </c>
      <c r="E733" s="8" t="s">
        <v>93</v>
      </c>
      <c r="F733" s="8" t="s">
        <v>8</v>
      </c>
      <c r="G733" s="13">
        <f>G734</f>
        <v>120000</v>
      </c>
    </row>
    <row r="734" spans="1:7" ht="26.25" x14ac:dyDescent="0.25">
      <c r="A734" s="7" t="s">
        <v>20</v>
      </c>
      <c r="B734" s="8" t="s">
        <v>73</v>
      </c>
      <c r="C734" s="22">
        <v>905</v>
      </c>
      <c r="D734" s="8" t="s">
        <v>81</v>
      </c>
      <c r="E734" s="8" t="s">
        <v>93</v>
      </c>
      <c r="F734" s="8" t="s">
        <v>9</v>
      </c>
      <c r="G734" s="13">
        <v>120000</v>
      </c>
    </row>
    <row r="735" spans="1:7" ht="26.25" customHeight="1" x14ac:dyDescent="0.25">
      <c r="A735" s="11" t="s">
        <v>23</v>
      </c>
      <c r="B735" s="12" t="s">
        <v>74</v>
      </c>
      <c r="C735" s="12"/>
      <c r="D735" s="12"/>
      <c r="E735" s="12"/>
      <c r="F735" s="12"/>
      <c r="G735" s="15">
        <f t="shared" ref="G735:G739" si="77">G736</f>
        <v>1300000</v>
      </c>
    </row>
    <row r="736" spans="1:7" ht="26.25" x14ac:dyDescent="0.25">
      <c r="A736" s="7" t="s">
        <v>24</v>
      </c>
      <c r="B736" s="8" t="s">
        <v>75</v>
      </c>
      <c r="C736" s="8"/>
      <c r="D736" s="8"/>
      <c r="E736" s="8"/>
      <c r="F736" s="8"/>
      <c r="G736" s="13">
        <f>G737</f>
        <v>1300000</v>
      </c>
    </row>
    <row r="737" spans="1:7" ht="39" x14ac:dyDescent="0.25">
      <c r="A737" s="11" t="s">
        <v>300</v>
      </c>
      <c r="B737" s="12" t="s">
        <v>75</v>
      </c>
      <c r="C737" s="12" t="s">
        <v>426</v>
      </c>
      <c r="D737" s="19"/>
      <c r="E737" s="12"/>
      <c r="F737" s="12"/>
      <c r="G737" s="15">
        <f>G738+G742</f>
        <v>1300000</v>
      </c>
    </row>
    <row r="738" spans="1:7" x14ac:dyDescent="0.25">
      <c r="A738" s="20" t="s">
        <v>77</v>
      </c>
      <c r="B738" s="9" t="s">
        <v>75</v>
      </c>
      <c r="C738" s="9" t="s">
        <v>426</v>
      </c>
      <c r="D738" s="9" t="s">
        <v>81</v>
      </c>
      <c r="E738" s="9"/>
      <c r="F738" s="9"/>
      <c r="G738" s="14">
        <f>G739</f>
        <v>337500</v>
      </c>
    </row>
    <row r="739" spans="1:7" x14ac:dyDescent="0.25">
      <c r="A739" s="26" t="s">
        <v>116</v>
      </c>
      <c r="B739" s="23" t="s">
        <v>75</v>
      </c>
      <c r="C739" s="23" t="s">
        <v>426</v>
      </c>
      <c r="D739" s="23" t="s">
        <v>81</v>
      </c>
      <c r="E739" s="23" t="s">
        <v>104</v>
      </c>
      <c r="F739" s="23"/>
      <c r="G739" s="24">
        <f t="shared" si="77"/>
        <v>337500</v>
      </c>
    </row>
    <row r="740" spans="1:7" x14ac:dyDescent="0.25">
      <c r="A740" s="7" t="s">
        <v>0</v>
      </c>
      <c r="B740" s="8" t="s">
        <v>75</v>
      </c>
      <c r="C740" s="8" t="s">
        <v>426</v>
      </c>
      <c r="D740" s="8" t="s">
        <v>81</v>
      </c>
      <c r="E740" s="8" t="s">
        <v>104</v>
      </c>
      <c r="F740" s="8" t="s">
        <v>10</v>
      </c>
      <c r="G740" s="13">
        <f>G741</f>
        <v>337500</v>
      </c>
    </row>
    <row r="741" spans="1:7" x14ac:dyDescent="0.25">
      <c r="A741" s="7" t="s">
        <v>28</v>
      </c>
      <c r="B741" s="8" t="s">
        <v>75</v>
      </c>
      <c r="C741" s="8" t="s">
        <v>426</v>
      </c>
      <c r="D741" s="8" t="s">
        <v>81</v>
      </c>
      <c r="E741" s="8" t="s">
        <v>104</v>
      </c>
      <c r="F741" s="8" t="s">
        <v>25</v>
      </c>
      <c r="G741" s="13">
        <v>337500</v>
      </c>
    </row>
    <row r="742" spans="1:7" x14ac:dyDescent="0.25">
      <c r="A742" s="50" t="s">
        <v>274</v>
      </c>
      <c r="B742" s="9" t="s">
        <v>75</v>
      </c>
      <c r="C742" s="9" t="s">
        <v>426</v>
      </c>
      <c r="D742" s="77" t="s">
        <v>233</v>
      </c>
      <c r="E742" s="9"/>
      <c r="F742" s="8"/>
      <c r="G742" s="14">
        <f t="shared" ref="G742:G744" si="78">G743</f>
        <v>962500</v>
      </c>
    </row>
    <row r="743" spans="1:7" x14ac:dyDescent="0.25">
      <c r="A743" s="49" t="s">
        <v>331</v>
      </c>
      <c r="B743" s="23" t="s">
        <v>75</v>
      </c>
      <c r="C743" s="23" t="s">
        <v>426</v>
      </c>
      <c r="D743" s="76" t="s">
        <v>233</v>
      </c>
      <c r="E743" s="76" t="s">
        <v>99</v>
      </c>
      <c r="F743" s="8"/>
      <c r="G743" s="24">
        <f t="shared" si="78"/>
        <v>962500</v>
      </c>
    </row>
    <row r="744" spans="1:7" ht="26.25" x14ac:dyDescent="0.25">
      <c r="A744" s="45" t="s">
        <v>120</v>
      </c>
      <c r="B744" s="8" t="s">
        <v>75</v>
      </c>
      <c r="C744" s="8" t="s">
        <v>426</v>
      </c>
      <c r="D744" s="74" t="s">
        <v>233</v>
      </c>
      <c r="E744" s="74" t="s">
        <v>99</v>
      </c>
      <c r="F744" s="55" t="s">
        <v>8</v>
      </c>
      <c r="G744" s="13">
        <f t="shared" si="78"/>
        <v>962500</v>
      </c>
    </row>
    <row r="745" spans="1:7" ht="26.25" x14ac:dyDescent="0.25">
      <c r="A745" s="45" t="s">
        <v>390</v>
      </c>
      <c r="B745" s="8" t="s">
        <v>75</v>
      </c>
      <c r="C745" s="8" t="s">
        <v>426</v>
      </c>
      <c r="D745" s="74" t="s">
        <v>233</v>
      </c>
      <c r="E745" s="74" t="s">
        <v>99</v>
      </c>
      <c r="F745" s="55" t="s">
        <v>9</v>
      </c>
      <c r="G745" s="79">
        <v>962500</v>
      </c>
    </row>
    <row r="746" spans="1:7" x14ac:dyDescent="0.25">
      <c r="A746" s="11" t="s">
        <v>122</v>
      </c>
      <c r="B746" s="12" t="s">
        <v>123</v>
      </c>
      <c r="C746" s="22"/>
      <c r="D746" s="8"/>
      <c r="E746" s="8"/>
      <c r="F746" s="8"/>
      <c r="G746" s="29">
        <f>G762+G747</f>
        <v>3697301.2199999997</v>
      </c>
    </row>
    <row r="747" spans="1:7" ht="15" customHeight="1" x14ac:dyDescent="0.25">
      <c r="A747" s="7" t="s">
        <v>229</v>
      </c>
      <c r="B747" s="8" t="s">
        <v>230</v>
      </c>
      <c r="C747" s="22"/>
      <c r="D747" s="8"/>
      <c r="E747" s="8"/>
      <c r="F747" s="8"/>
      <c r="G747" s="13">
        <f>G756+G748</f>
        <v>416701.22</v>
      </c>
    </row>
    <row r="748" spans="1:7" ht="15" customHeight="1" x14ac:dyDescent="0.25">
      <c r="A748" s="46" t="s">
        <v>386</v>
      </c>
      <c r="B748" s="65" t="s">
        <v>387</v>
      </c>
      <c r="C748" s="22"/>
      <c r="D748" s="8"/>
      <c r="E748" s="8"/>
      <c r="F748" s="8"/>
      <c r="G748" s="24">
        <f t="shared" ref="G748:G749" si="79">G749</f>
        <v>415861.22</v>
      </c>
    </row>
    <row r="749" spans="1:7" ht="39" x14ac:dyDescent="0.25">
      <c r="A749" s="11" t="s">
        <v>300</v>
      </c>
      <c r="B749" s="62" t="s">
        <v>387</v>
      </c>
      <c r="C749" s="12" t="s">
        <v>426</v>
      </c>
      <c r="D749" s="12"/>
      <c r="E749" s="12"/>
      <c r="F749" s="12"/>
      <c r="G749" s="15">
        <f t="shared" si="79"/>
        <v>415861.22</v>
      </c>
    </row>
    <row r="750" spans="1:7" ht="15" customHeight="1" x14ac:dyDescent="0.25">
      <c r="A750" s="85" t="s">
        <v>388</v>
      </c>
      <c r="B750" s="62" t="s">
        <v>387</v>
      </c>
      <c r="C750" s="9" t="s">
        <v>426</v>
      </c>
      <c r="D750" s="62" t="s">
        <v>99</v>
      </c>
      <c r="E750" s="62"/>
      <c r="F750" s="9"/>
      <c r="G750" s="14">
        <f>G751</f>
        <v>415861.22</v>
      </c>
    </row>
    <row r="751" spans="1:7" ht="15" customHeight="1" x14ac:dyDescent="0.25">
      <c r="A751" s="46" t="s">
        <v>389</v>
      </c>
      <c r="B751" s="65" t="s">
        <v>387</v>
      </c>
      <c r="C751" s="23" t="s">
        <v>426</v>
      </c>
      <c r="D751" s="65" t="s">
        <v>99</v>
      </c>
      <c r="E751" s="65" t="s">
        <v>107</v>
      </c>
      <c r="F751" s="23"/>
      <c r="G751" s="24">
        <f>G752+G754</f>
        <v>415861.22</v>
      </c>
    </row>
    <row r="752" spans="1:7" ht="51.75" x14ac:dyDescent="0.25">
      <c r="A752" s="45" t="s">
        <v>18</v>
      </c>
      <c r="B752" s="55" t="s">
        <v>387</v>
      </c>
      <c r="C752" s="8" t="s">
        <v>426</v>
      </c>
      <c r="D752" s="55" t="s">
        <v>99</v>
      </c>
      <c r="E752" s="55" t="s">
        <v>107</v>
      </c>
      <c r="F752" s="55" t="s">
        <v>6</v>
      </c>
      <c r="G752" s="42">
        <f>G753</f>
        <v>381439</v>
      </c>
    </row>
    <row r="753" spans="1:7" ht="26.25" x14ac:dyDescent="0.25">
      <c r="A753" s="45" t="s">
        <v>19</v>
      </c>
      <c r="B753" s="55" t="s">
        <v>387</v>
      </c>
      <c r="C753" s="8" t="s">
        <v>426</v>
      </c>
      <c r="D753" s="55" t="s">
        <v>99</v>
      </c>
      <c r="E753" s="55" t="s">
        <v>107</v>
      </c>
      <c r="F753" s="55" t="s">
        <v>7</v>
      </c>
      <c r="G753" s="42">
        <v>381439</v>
      </c>
    </row>
    <row r="754" spans="1:7" ht="26.25" x14ac:dyDescent="0.25">
      <c r="A754" s="45" t="s">
        <v>120</v>
      </c>
      <c r="B754" s="55" t="s">
        <v>387</v>
      </c>
      <c r="C754" s="8" t="s">
        <v>426</v>
      </c>
      <c r="D754" s="55" t="s">
        <v>99</v>
      </c>
      <c r="E754" s="55" t="s">
        <v>107</v>
      </c>
      <c r="F754" s="55" t="s">
        <v>8</v>
      </c>
      <c r="G754" s="42">
        <f>G755</f>
        <v>34422.22</v>
      </c>
    </row>
    <row r="755" spans="1:7" ht="26.25" x14ac:dyDescent="0.25">
      <c r="A755" s="45" t="s">
        <v>390</v>
      </c>
      <c r="B755" s="55" t="s">
        <v>387</v>
      </c>
      <c r="C755" s="8" t="s">
        <v>426</v>
      </c>
      <c r="D755" s="55" t="s">
        <v>99</v>
      </c>
      <c r="E755" s="55" t="s">
        <v>107</v>
      </c>
      <c r="F755" s="55" t="s">
        <v>9</v>
      </c>
      <c r="G755" s="42">
        <v>34422.22</v>
      </c>
    </row>
    <row r="756" spans="1:7" ht="26.25" x14ac:dyDescent="0.25">
      <c r="A756" s="26" t="s">
        <v>391</v>
      </c>
      <c r="B756" s="8" t="s">
        <v>231</v>
      </c>
      <c r="C756" s="56"/>
      <c r="D756" s="55"/>
      <c r="E756" s="55"/>
      <c r="F756" s="8"/>
      <c r="G756" s="13">
        <f t="shared" ref="G756:G760" si="80">G757</f>
        <v>840</v>
      </c>
    </row>
    <row r="757" spans="1:7" ht="45" customHeight="1" x14ac:dyDescent="0.25">
      <c r="A757" s="11" t="s">
        <v>300</v>
      </c>
      <c r="B757" s="23" t="s">
        <v>231</v>
      </c>
      <c r="C757" s="12" t="s">
        <v>426</v>
      </c>
      <c r="D757" s="19"/>
      <c r="E757" s="8"/>
      <c r="F757" s="8"/>
      <c r="G757" s="13">
        <f t="shared" si="80"/>
        <v>840</v>
      </c>
    </row>
    <row r="758" spans="1:7" x14ac:dyDescent="0.25">
      <c r="A758" s="20" t="s">
        <v>77</v>
      </c>
      <c r="B758" s="23" t="s">
        <v>231</v>
      </c>
      <c r="C758" s="9" t="s">
        <v>426</v>
      </c>
      <c r="D758" s="9" t="s">
        <v>81</v>
      </c>
      <c r="E758" s="23"/>
      <c r="F758" s="8"/>
      <c r="G758" s="13">
        <f t="shared" si="80"/>
        <v>840</v>
      </c>
    </row>
    <row r="759" spans="1:7" x14ac:dyDescent="0.25">
      <c r="A759" s="26" t="s">
        <v>232</v>
      </c>
      <c r="B759" s="23" t="s">
        <v>231</v>
      </c>
      <c r="C759" s="23" t="s">
        <v>426</v>
      </c>
      <c r="D759" s="9" t="s">
        <v>81</v>
      </c>
      <c r="E759" s="23" t="s">
        <v>233</v>
      </c>
      <c r="F759" s="8"/>
      <c r="G759" s="13">
        <f t="shared" si="80"/>
        <v>840</v>
      </c>
    </row>
    <row r="760" spans="1:7" ht="26.25" x14ac:dyDescent="0.25">
      <c r="A760" s="7" t="s">
        <v>234</v>
      </c>
      <c r="B760" s="23" t="s">
        <v>231</v>
      </c>
      <c r="C760" s="8" t="s">
        <v>426</v>
      </c>
      <c r="D760" s="9" t="s">
        <v>81</v>
      </c>
      <c r="E760" s="23" t="s">
        <v>233</v>
      </c>
      <c r="F760" s="8" t="s">
        <v>8</v>
      </c>
      <c r="G760" s="13">
        <f t="shared" si="80"/>
        <v>840</v>
      </c>
    </row>
    <row r="761" spans="1:7" ht="26.25" x14ac:dyDescent="0.25">
      <c r="A761" s="7" t="s">
        <v>20</v>
      </c>
      <c r="B761" s="23" t="s">
        <v>231</v>
      </c>
      <c r="C761" s="8" t="s">
        <v>426</v>
      </c>
      <c r="D761" s="9" t="s">
        <v>81</v>
      </c>
      <c r="E761" s="23" t="s">
        <v>233</v>
      </c>
      <c r="F761" s="8" t="s">
        <v>9</v>
      </c>
      <c r="G761" s="38">
        <v>840</v>
      </c>
    </row>
    <row r="762" spans="1:7" x14ac:dyDescent="0.25">
      <c r="A762" s="11" t="s">
        <v>128</v>
      </c>
      <c r="B762" s="12" t="s">
        <v>129</v>
      </c>
      <c r="C762" s="19"/>
      <c r="D762" s="12"/>
      <c r="E762" s="12"/>
      <c r="F762" s="12"/>
      <c r="G762" s="15">
        <f>G769+G763</f>
        <v>3280600</v>
      </c>
    </row>
    <row r="763" spans="1:7" x14ac:dyDescent="0.25">
      <c r="A763" s="7" t="s">
        <v>279</v>
      </c>
      <c r="B763" s="8" t="s">
        <v>276</v>
      </c>
      <c r="C763" s="19"/>
      <c r="D763" s="12"/>
      <c r="E763" s="12"/>
      <c r="F763" s="12"/>
      <c r="G763" s="13">
        <f t="shared" ref="G763:G766" si="81">G764</f>
        <v>13500</v>
      </c>
    </row>
    <row r="764" spans="1:7" ht="39" x14ac:dyDescent="0.25">
      <c r="A764" s="11" t="s">
        <v>300</v>
      </c>
      <c r="B764" s="12" t="s">
        <v>276</v>
      </c>
      <c r="C764" s="12" t="s">
        <v>426</v>
      </c>
      <c r="D764" s="12"/>
      <c r="E764" s="12"/>
      <c r="F764" s="12"/>
      <c r="G764" s="15">
        <f t="shared" si="81"/>
        <v>13500</v>
      </c>
    </row>
    <row r="765" spans="1:7" x14ac:dyDescent="0.25">
      <c r="A765" s="20" t="s">
        <v>277</v>
      </c>
      <c r="B765" s="9" t="s">
        <v>276</v>
      </c>
      <c r="C765" s="9" t="s">
        <v>426</v>
      </c>
      <c r="D765" s="9" t="s">
        <v>93</v>
      </c>
      <c r="E765" s="9"/>
      <c r="F765" s="12"/>
      <c r="G765" s="14">
        <f t="shared" si="81"/>
        <v>13500</v>
      </c>
    </row>
    <row r="766" spans="1:7" x14ac:dyDescent="0.25">
      <c r="A766" s="26" t="s">
        <v>278</v>
      </c>
      <c r="B766" s="23" t="s">
        <v>276</v>
      </c>
      <c r="C766" s="23" t="s">
        <v>426</v>
      </c>
      <c r="D766" s="23" t="s">
        <v>93</v>
      </c>
      <c r="E766" s="23" t="s">
        <v>233</v>
      </c>
      <c r="F766" s="12"/>
      <c r="G766" s="24">
        <f t="shared" si="81"/>
        <v>13500</v>
      </c>
    </row>
    <row r="767" spans="1:7" ht="26.25" x14ac:dyDescent="0.25">
      <c r="A767" s="7" t="s">
        <v>234</v>
      </c>
      <c r="B767" s="8" t="s">
        <v>276</v>
      </c>
      <c r="C767" s="8" t="s">
        <v>426</v>
      </c>
      <c r="D767" s="8" t="s">
        <v>93</v>
      </c>
      <c r="E767" s="8" t="s">
        <v>233</v>
      </c>
      <c r="F767" s="8" t="s">
        <v>8</v>
      </c>
      <c r="G767" s="13">
        <f t="shared" ref="G767" si="82">G768</f>
        <v>13500</v>
      </c>
    </row>
    <row r="768" spans="1:7" ht="26.25" x14ac:dyDescent="0.25">
      <c r="A768" s="7" t="s">
        <v>20</v>
      </c>
      <c r="B768" s="8" t="s">
        <v>276</v>
      </c>
      <c r="C768" s="8" t="s">
        <v>426</v>
      </c>
      <c r="D768" s="8" t="s">
        <v>93</v>
      </c>
      <c r="E768" s="8" t="s">
        <v>233</v>
      </c>
      <c r="F768" s="8" t="s">
        <v>9</v>
      </c>
      <c r="G768" s="10">
        <v>13500</v>
      </c>
    </row>
    <row r="769" spans="1:7" x14ac:dyDescent="0.25">
      <c r="A769" s="7" t="s">
        <v>138</v>
      </c>
      <c r="B769" s="8" t="s">
        <v>139</v>
      </c>
      <c r="C769" s="19"/>
      <c r="D769" s="12"/>
      <c r="E769" s="12"/>
      <c r="F769" s="12"/>
      <c r="G769" s="13">
        <f t="shared" ref="G769:G771" si="83">G770</f>
        <v>3267100</v>
      </c>
    </row>
    <row r="770" spans="1:7" ht="39" x14ac:dyDescent="0.25">
      <c r="A770" s="11" t="s">
        <v>300</v>
      </c>
      <c r="B770" s="12" t="s">
        <v>139</v>
      </c>
      <c r="C770" s="12" t="s">
        <v>426</v>
      </c>
      <c r="D770" s="12"/>
      <c r="E770" s="12"/>
      <c r="F770" s="12"/>
      <c r="G770" s="15">
        <f t="shared" si="83"/>
        <v>3267100</v>
      </c>
    </row>
    <row r="771" spans="1:7" x14ac:dyDescent="0.25">
      <c r="A771" s="20" t="s">
        <v>77</v>
      </c>
      <c r="B771" s="9" t="s">
        <v>139</v>
      </c>
      <c r="C771" s="9" t="s">
        <v>426</v>
      </c>
      <c r="D771" s="9" t="s">
        <v>81</v>
      </c>
      <c r="E771" s="9"/>
      <c r="F771" s="9"/>
      <c r="G771" s="14">
        <f t="shared" si="83"/>
        <v>3267100</v>
      </c>
    </row>
    <row r="772" spans="1:7" x14ac:dyDescent="0.25">
      <c r="A772" s="26" t="s">
        <v>84</v>
      </c>
      <c r="B772" s="23" t="s">
        <v>139</v>
      </c>
      <c r="C772" s="23" t="s">
        <v>426</v>
      </c>
      <c r="D772" s="23" t="s">
        <v>81</v>
      </c>
      <c r="E772" s="23" t="s">
        <v>85</v>
      </c>
      <c r="F772" s="23"/>
      <c r="G772" s="24">
        <f>G775+G773</f>
        <v>3267100</v>
      </c>
    </row>
    <row r="773" spans="1:7" ht="26.25" x14ac:dyDescent="0.25">
      <c r="A773" s="7" t="s">
        <v>120</v>
      </c>
      <c r="B773" s="8" t="s">
        <v>139</v>
      </c>
      <c r="C773" s="8" t="s">
        <v>426</v>
      </c>
      <c r="D773" s="8" t="s">
        <v>81</v>
      </c>
      <c r="E773" s="8" t="s">
        <v>85</v>
      </c>
      <c r="F773" s="8" t="s">
        <v>8</v>
      </c>
      <c r="G773" s="13">
        <f t="shared" ref="G773" si="84">G774</f>
        <v>3110000</v>
      </c>
    </row>
    <row r="774" spans="1:7" ht="26.25" x14ac:dyDescent="0.25">
      <c r="A774" s="7" t="s">
        <v>20</v>
      </c>
      <c r="B774" s="8" t="s">
        <v>139</v>
      </c>
      <c r="C774" s="8" t="s">
        <v>426</v>
      </c>
      <c r="D774" s="8" t="s">
        <v>81</v>
      </c>
      <c r="E774" s="8" t="s">
        <v>85</v>
      </c>
      <c r="F774" s="8" t="s">
        <v>9</v>
      </c>
      <c r="G774" s="13">
        <v>3110000</v>
      </c>
    </row>
    <row r="775" spans="1:7" x14ac:dyDescent="0.25">
      <c r="A775" s="7" t="s">
        <v>0</v>
      </c>
      <c r="B775" s="8" t="s">
        <v>139</v>
      </c>
      <c r="C775" s="8" t="s">
        <v>426</v>
      </c>
      <c r="D775" s="8" t="s">
        <v>81</v>
      </c>
      <c r="E775" s="8" t="s">
        <v>85</v>
      </c>
      <c r="F775" s="8" t="s">
        <v>10</v>
      </c>
      <c r="G775" s="13">
        <f>G776</f>
        <v>157100</v>
      </c>
    </row>
    <row r="776" spans="1:7" x14ac:dyDescent="0.25">
      <c r="A776" s="7" t="s">
        <v>26</v>
      </c>
      <c r="B776" s="8" t="s">
        <v>139</v>
      </c>
      <c r="C776" s="8" t="s">
        <v>426</v>
      </c>
      <c r="D776" s="8" t="s">
        <v>81</v>
      </c>
      <c r="E776" s="8" t="s">
        <v>85</v>
      </c>
      <c r="F776" s="8" t="s">
        <v>27</v>
      </c>
      <c r="G776" s="13">
        <v>157100</v>
      </c>
    </row>
    <row r="777" spans="1:7" x14ac:dyDescent="0.25">
      <c r="A777" s="39"/>
      <c r="G777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2025-05-13T06:57:34Z</cp:lastPrinted>
  <dcterms:created xsi:type="dcterms:W3CDTF">2012-06-20T07:15:37Z</dcterms:created>
  <dcterms:modified xsi:type="dcterms:W3CDTF">2025-05-13T06:57:39Z</dcterms:modified>
</cp:coreProperties>
</file>