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040"/>
  </bookViews>
  <sheets>
    <sheet name="Лист1" sheetId="1" r:id="rId1"/>
  </sheets>
  <definedNames>
    <definedName name="_xlnm.Print_Area" localSheetId="0">Лист1!$A$1:$C$74</definedName>
  </definedNames>
  <calcPr calcId="145621"/>
</workbook>
</file>

<file path=xl/calcChain.xml><?xml version="1.0" encoding="utf-8"?>
<calcChain xmlns="http://schemas.openxmlformats.org/spreadsheetml/2006/main">
  <c r="C58" i="1" l="1"/>
  <c r="C68" i="1"/>
  <c r="C53" i="1"/>
  <c r="C38" i="1"/>
  <c r="C28" i="1"/>
  <c r="C24" i="1"/>
  <c r="C9" i="1"/>
  <c r="C73" i="1"/>
  <c r="C6" i="1"/>
  <c r="C26" i="1"/>
</calcChain>
</file>

<file path=xl/sharedStrings.xml><?xml version="1.0" encoding="utf-8"?>
<sst xmlns="http://schemas.openxmlformats.org/spreadsheetml/2006/main" count="135" uniqueCount="133">
  <si>
    <t xml:space="preserve">Код  </t>
  </si>
  <si>
    <t>Кассовое исполнение</t>
  </si>
  <si>
    <t>182 101 02010 01 1000 110</t>
  </si>
  <si>
    <t>Единый налог  на вмененный доход  для отдельных видов деятельности</t>
  </si>
  <si>
    <t>182 105 02010 02 0000 110</t>
  </si>
  <si>
    <t>Единый сельскохозяйственный налог</t>
  </si>
  <si>
    <t>182 105 03010 01 0000 110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</si>
  <si>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</si>
  <si>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182 108 03010 01 0000 110</t>
  </si>
  <si>
    <t>Администрация муниципального образования «Монастырщинский район» Смоленской области</t>
  </si>
  <si>
    <t>Прочие субсидии бюджетам муниципальных районов</t>
  </si>
  <si>
    <t>Субвенции  бюджетам муниципальных районов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</si>
  <si>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</si>
  <si>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 бюджетам муниципальных районов  на выполнение передаваемых полномочий субъектов Российской Федерации</t>
  </si>
  <si>
    <t>(рублей)</t>
  </si>
  <si>
    <t>Плата за выбросы загрязняющих веществ в атмосферный  воздух стационарными объектами</t>
  </si>
  <si>
    <t>182 101 02020 01  0000 110</t>
  </si>
  <si>
    <t>182 101 02030 01 0000 110</t>
  </si>
  <si>
    <t>048 112 01010  01 0000 120</t>
  </si>
  <si>
    <t>Налог, взимаемый в связи с применением патентной системы налогообложения, зачисляемый в бюджеты муниципальных районов</t>
  </si>
  <si>
    <t>902 111 05035 05 0000 120</t>
  </si>
  <si>
    <t>902 111 05013 13 0000 120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</si>
  <si>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</si>
  <si>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</si>
  <si>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902 111 05013 05 0000 120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</si>
  <si>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</si>
  <si>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</t>
  </si>
  <si>
    <t>Субвенции бюджетам муниципальных районов на государственную регистрацию актов грахданского состояния</t>
  </si>
  <si>
    <t>Субвенции бюджетам  муниципальных районов на выполнение передаваемых полномочий субъектов Российской Федерации</t>
  </si>
  <si>
    <t>Отдел образования Администрации муниципального образования «Монастырщинский район» Смоленской области</t>
  </si>
  <si>
    <t>902 113 02995 05 0000 130</t>
  </si>
  <si>
    <t>Прочие доходы от компенсации затрат бюджетов муниципальных районов</t>
  </si>
  <si>
    <t>Субсидии бюджетам муниципальных районов  на реализацию мероприятий по обеспечению жильем молодых семей</t>
  </si>
  <si>
    <t>Дотации бюджетам муниципальных районов на поддержку мер по обеспечению сбалансированности бюджетов</t>
  </si>
  <si>
    <t>048 </t>
  </si>
  <si>
    <t>902 202 25497 05 0000 150</t>
  </si>
  <si>
    <t>902 202 30024 05 0000 150</t>
  </si>
  <si>
    <t>902 202 35930 05 0000 150</t>
  </si>
  <si>
    <t>903 202 15001 05 0000 150</t>
  </si>
  <si>
    <t>903 202 15002 05 0000 150</t>
  </si>
  <si>
    <t>903 202 30024 05 0000 150</t>
  </si>
  <si>
    <t>906 202 30024 05 0000 150</t>
  </si>
  <si>
    <t>048 112 01041  01 0000 120</t>
  </si>
  <si>
    <t>811 116 01053 01 0000 140</t>
  </si>
  <si>
    <t>820 116 11050 01 0000 140</t>
  </si>
  <si>
    <t>Служба по обеспечению деятельности мировых судей Смоленской области</t>
  </si>
  <si>
    <t>821 116 01053 01 0000 140</t>
  </si>
  <si>
    <t>821 116 01073 01 0000 140</t>
  </si>
  <si>
    <t>821 116 01143 01 0000 140</t>
  </si>
  <si>
    <t>821 116 01153 01 0000 140</t>
  </si>
  <si>
    <t>821 116 01173 01 0000 140</t>
  </si>
  <si>
    <t>821 116 01193 01 0000 140</t>
  </si>
  <si>
    <t>821 116 01203 01 0000 140</t>
  </si>
  <si>
    <t>902 114 06013 05 0000 430</t>
  </si>
  <si>
    <t>902 114 06013 13 0000 430</t>
  </si>
  <si>
    <t>906 202 35303 05 0000 150</t>
  </si>
  <si>
    <t>Федеральная налоговая служба (Управление Федеральной налоговой службы по Смоленской области)</t>
  </si>
  <si>
    <t xml:space="preserve">Плата за размещение отходов производства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</si>
  <si>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</si>
  <si>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182 101 02040 01 0000 110</t>
  </si>
  <si>
    <t>Финансовое управление Администрации муниципального образования "Монастырщинский район" Смоленской области</t>
  </si>
  <si>
    <t>Дотации бюджетам муниципальных районов на выравнивание  бюджетной  обеспеченности из бюджета субъекта Российской Федерации</t>
  </si>
  <si>
    <t>906 202 25304 05 0000 150</t>
  </si>
  <si>
    <t>906 202 29999 05 0000 150</t>
  </si>
  <si>
    <t>Наименование главного администратора, показателя</t>
  </si>
  <si>
    <t>182 105 01011 01 0000 110</t>
  </si>
  <si>
    <t>182 105 01021 01 0000 110</t>
  </si>
  <si>
    <t>907 202 25519 05 0000 150</t>
  </si>
  <si>
    <t xml:space="preserve">  
Налог, взимаемый с налогоплательщиков, выбравших в качестве объекта налогообложения доходы
</t>
  </si>
  <si>
    <t>Субсидии бюджетам муниципальных районов на поддержку отрасли культуры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</si>
  <si>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</si>
  <si>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</si>
  <si>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182 105 04020 02 0000 110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</si>
  <si>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</si>
  <si>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</si>
  <si>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</si>
  <si>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Отдел культуры и спорта  Администрации муниципального образования «Монастырщинский район»  Смоленской области  </t>
  </si>
  <si>
    <t>Контрольно-ревизионная комиссия муниципального образования "Монастырщинский район" Смоленской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</si>
  <si>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</si>
  <si>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</si>
  <si>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</si>
  <si>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</si>
  <si>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</si>
  <si>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Федеральная служба по надзору в сфере природопользования (Межрегиональное управление федеральной службы по надзору в сфере природопользования по Московской и  Смоленской областям)</t>
  </si>
  <si>
    <t>Налог на доходы физических лиц в виде фиксированных авансовых 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</si>
  <si>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</si>
  <si>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</si>
  <si>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</si>
  <si>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908 202 40014 05 0000 150</t>
  </si>
  <si>
    <t>182 103 02231 01 0000 110</t>
  </si>
  <si>
    <t>182 103 02241 01 0000 110</t>
  </si>
  <si>
    <t>182 103 02251 01 0000 110</t>
  </si>
  <si>
    <t>182 103 02261 01 0000 110</t>
  </si>
  <si>
    <t>821 116 01183 01 0000 140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</si>
  <si>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</si>
  <si>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межбюджетные трансферты, передаваемые бюджетам муниципальных районов</t>
  </si>
  <si>
    <t>903 202 49999 05 0000150</t>
  </si>
  <si>
    <t>906 202 25576 05 0000 150</t>
  </si>
  <si>
    <t>Субсидии бюджетам муниципальных районов на обеспечение комплексного развития сельских территорий</t>
  </si>
  <si>
    <t>906 202 25750 05 0000 150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</si>
  <si>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</si>
  <si>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907 202 25513 05 0000 150</t>
  </si>
  <si>
    <t>907 202 25467 05 00000 150</t>
  </si>
  <si>
    <t>907 202 29999 05 0000 150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</si>
  <si>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</si>
  <si>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</si>
  <si>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</si>
  <si>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906 202 45179 05 0000 150</t>
  </si>
  <si>
    <t>Министерство лесного хозяйства и охраны объектов животного мира Смоленской области</t>
  </si>
  <si>
    <t>Министерство образовани и науки Смоленской области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</si>
  <si>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</si>
  <si>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902 114 02052 05 0000 440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</si>
  <si>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</si>
  <si>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</si>
  <si>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</si>
  <si>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</si>
  <si>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</si>
  <si>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</si>
  <si>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902 114 06313 13 0000 430</t>
  </si>
  <si>
    <t>Административные штрафы, установленные главой 5 Кодекса Российской Федераци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</si>
  <si>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902 111 05025 05 0000 120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</si>
  <si>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</si>
  <si>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бюджета муниципального образования «Монастырщинский район» Смоленской области за 2024 год по кодам классификации доходов бюджетов</t>
  </si>
  <si>
    <t>821 116 01063 01 0000 140</t>
  </si>
  <si>
    <t>902 202 25599 05 0000 150</t>
  </si>
  <si>
    <t>902 202 29999 05 0000 150</t>
  </si>
  <si>
    <t>906 202 45050 05 0000 150</t>
  </si>
  <si>
    <t>906 219 60010 05 0000150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</si>
  <si>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</si>
  <si>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</si>
  <si>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</si>
  <si>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</si>
  <si>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Приложение 1
к решению Монастырщинского
окружного Совета депутатов                   
«Об исполнении бюджета муниципального                   образования «Монастырщинский район»
Смоленской области за 2024 год»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</si>
</sst>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2">
      <alignment horizontal="left" wrapText="1" indent="2"/>
    </xf>
    <xf numFmtId="0" fontId="2" fillId="0" borderId="3">
      <alignment horizontal="left" wrapText="1" indent="2"/>
    </xf>
    <xf numFmtId="49" fontId="1" fillId="0" borderId="4">
      <alignment horizontal="center"/>
    </xf>
  </cellStyleXfs>
  <cellXfs count="28">
    <xf numFmtId="0" fontId="0" fillId="0" borderId="0" xfId="0"/>
    <xf numFmtId="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/>
    </xf>
    <xf numFmtId="2" fontId="5" fillId="0" borderId="1" xfId="1" applyNumberFormat="1" applyFont="1" applyBorder="1" applyAlignment="1" applyProtection="1">
      <alignment wrapText="1"/>
    </xf>
    <xf numFmtId="0" fontId="5" fillId="0" borderId="1" xfId="1" applyNumberFormat="1" applyFont="1" applyBorder="1" applyAlignment="1" applyProtection="1">
      <alignment horizontal="left" vertical="center" wrapText="1"/>
    </xf>
    <xf numFmtId="1" fontId="3" fillId="0" borderId="1" xfId="0" applyNumberFormat="1" applyFont="1" applyBorder="1" applyAlignment="1">
      <alignment horizontal="center" vertical="top"/>
    </xf>
    <xf numFmtId="0" fontId="5" fillId="0" borderId="1" xfId="1" applyNumberFormat="1" applyFont="1" applyBorder="1" applyAlignment="1" applyProtection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1" applyNumberFormat="1" applyFont="1" applyBorder="1" applyAlignment="1" applyProtection="1">
      <alignment vertical="top" wrapText="1"/>
    </xf>
    <xf numFmtId="0" fontId="3" fillId="0" borderId="1" xfId="0" applyFont="1" applyBorder="1" applyAlignment="1">
      <alignment horizontal="left" wrapText="1"/>
    </xf>
    <xf numFmtId="0" fontId="5" fillId="0" borderId="1" xfId="2" applyNumberFormat="1" applyFont="1" applyBorder="1" applyAlignment="1" applyProtection="1">
      <alignment wrapText="1"/>
    </xf>
    <xf numFmtId="1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4" fontId="6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</cellXfs>
  <cellStyles count="4">
    <cellStyle name="xl31" xfId="1"/>
    <cellStyle name="xl43" xfId="3"/>
    <cellStyle name="xl7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zoomScale="120" zoomScaleNormal="120" zoomScalePageLayoutView="90" workbookViewId="0">
      <selection activeCell="A6" sqref="A6"/>
    </sheetView>
  </sheetViews>
  <sheetFormatPr defaultRowHeight="15" x14ac:dyDescent="0.25"/>
  <cols>
    <col min="1" max="1" width="59.5703125" customWidth="1"/>
    <col min="2" max="2" width="25.85546875" customWidth="1"/>
    <col min="3" max="3" width="17.28515625" customWidth="1"/>
  </cols>
  <sheetData>
    <row r="1" spans="1:4" ht="96" customHeight="1" x14ac:dyDescent="0.25">
      <c r="A1" s="2"/>
      <c r="B1" s="26" t="s">
        <v>132</v>
      </c>
      <c r="C1" s="26"/>
      <c r="D1" s="2"/>
    </row>
    <row r="2" spans="1:4" ht="39" customHeight="1" x14ac:dyDescent="0.3">
      <c r="A2" s="27" t="s">
        <v>122</v>
      </c>
      <c r="B2" s="27"/>
      <c r="C2" s="27"/>
      <c r="D2" s="2"/>
    </row>
    <row r="3" spans="1:4" x14ac:dyDescent="0.25">
      <c r="A3" s="2"/>
      <c r="B3" s="2"/>
      <c r="C3" s="3" t="s">
        <v>14</v>
      </c>
      <c r="D3" s="2"/>
    </row>
    <row r="4" spans="1:4" x14ac:dyDescent="0.25">
      <c r="A4" s="24" t="s">
        <v>64</v>
      </c>
      <c r="B4" s="24" t="s">
        <v>0</v>
      </c>
      <c r="C4" s="24" t="s">
        <v>1</v>
      </c>
      <c r="D4" s="2"/>
    </row>
    <row r="5" spans="1:4" x14ac:dyDescent="0.25">
      <c r="A5" s="25"/>
      <c r="B5" s="24"/>
      <c r="C5" s="24"/>
      <c r="D5" s="2"/>
    </row>
    <row r="6" spans="1:4" ht="38.25" x14ac:dyDescent="0.25">
      <c r="A6" s="4" t="s">
        <v>83</v>
      </c>
      <c r="B6" s="5" t="s">
        <v>34</v>
      </c>
      <c r="C6" s="6">
        <f>C7+C8</f>
        <v>28116.1</v>
      </c>
      <c r="D6" s="2"/>
    </row>
    <row r="7" spans="1:4" ht="25.5" x14ac:dyDescent="0.25">
      <c r="A7" s="7" t="s">
        <v>15</v>
      </c>
      <c r="B7" s="8" t="s">
        <v>18</v>
      </c>
      <c r="C7" s="9">
        <v>28074.01</v>
      </c>
      <c r="D7" s="2"/>
    </row>
    <row r="8" spans="1:4" x14ac:dyDescent="0.25">
      <c r="A8" s="7" t="s">
        <v>57</v>
      </c>
      <c r="B8" s="8" t="s">
        <v>42</v>
      </c>
      <c r="C8" s="9">
        <v>42.09</v>
      </c>
      <c r="D8" s="2"/>
    </row>
    <row r="9" spans="1:4" ht="25.5" x14ac:dyDescent="0.25">
      <c r="A9" s="4" t="s">
        <v>56</v>
      </c>
      <c r="B9" s="5">
        <v>182</v>
      </c>
      <c r="C9" s="6">
        <f>SUM(C10:C23)</f>
        <v>55753957.080000013</v>
      </c>
      <c r="D9" s="2"/>
    </row>
    <row r="10" spans="1:4" ht="89.25" x14ac:dyDescent="0.25">
      <c r="A10" s="10" t="s">
        <v>113</v>
      </c>
      <c r="B10" s="11" t="s">
        <v>89</v>
      </c>
      <c r="C10" s="9">
        <v>12660927.49</v>
      </c>
      <c r="D10" s="2"/>
    </row>
    <row r="11" spans="1:4" ht="102" x14ac:dyDescent="0.25">
      <c r="A11" s="10" t="s">
        <v>112</v>
      </c>
      <c r="B11" s="11" t="s">
        <v>90</v>
      </c>
      <c r="C11" s="9">
        <v>73153.240000000005</v>
      </c>
      <c r="D11" s="2"/>
    </row>
    <row r="12" spans="1:4" ht="89.25" x14ac:dyDescent="0.25">
      <c r="A12" s="10" t="s">
        <v>114</v>
      </c>
      <c r="B12" s="11" t="s">
        <v>91</v>
      </c>
      <c r="C12" s="9">
        <v>13150533</v>
      </c>
      <c r="D12" s="2"/>
    </row>
    <row r="13" spans="1:4" ht="89.25" x14ac:dyDescent="0.25">
      <c r="A13" s="10" t="s">
        <v>115</v>
      </c>
      <c r="B13" s="8" t="s">
        <v>92</v>
      </c>
      <c r="C13" s="9">
        <v>-1378125.3</v>
      </c>
      <c r="D13" s="2"/>
    </row>
    <row r="14" spans="1:4" ht="77.25" x14ac:dyDescent="0.25">
      <c r="A14" s="12" t="s">
        <v>116</v>
      </c>
      <c r="B14" s="8" t="s">
        <v>2</v>
      </c>
      <c r="C14" s="9">
        <v>25924846.41</v>
      </c>
      <c r="D14" s="2"/>
    </row>
    <row r="15" spans="1:4" ht="89.25" x14ac:dyDescent="0.25">
      <c r="A15" s="7" t="s">
        <v>71</v>
      </c>
      <c r="B15" s="8" t="s">
        <v>16</v>
      </c>
      <c r="C15" s="9">
        <v>80485.95</v>
      </c>
      <c r="D15" s="2"/>
    </row>
    <row r="16" spans="1:4" ht="38.25" x14ac:dyDescent="0.25">
      <c r="A16" s="7" t="s">
        <v>58</v>
      </c>
      <c r="B16" s="8" t="s">
        <v>17</v>
      </c>
      <c r="C16" s="9">
        <v>266936.98</v>
      </c>
      <c r="D16" s="2"/>
    </row>
    <row r="17" spans="1:4" ht="63.75" x14ac:dyDescent="0.25">
      <c r="A17" s="7" t="s">
        <v>84</v>
      </c>
      <c r="B17" s="8" t="s">
        <v>59</v>
      </c>
      <c r="C17" s="9">
        <v>67699.350000000006</v>
      </c>
      <c r="D17" s="2"/>
    </row>
    <row r="18" spans="1:4" ht="51" x14ac:dyDescent="0.25">
      <c r="A18" s="13" t="s">
        <v>68</v>
      </c>
      <c r="B18" s="14" t="s">
        <v>65</v>
      </c>
      <c r="C18" s="9">
        <v>695515.67</v>
      </c>
      <c r="D18" s="2"/>
    </row>
    <row r="19" spans="1:4" ht="51.75" x14ac:dyDescent="0.25">
      <c r="A19" s="15" t="s">
        <v>70</v>
      </c>
      <c r="B19" s="14" t="s">
        <v>66</v>
      </c>
      <c r="C19" s="9">
        <v>397405</v>
      </c>
      <c r="D19" s="2"/>
    </row>
    <row r="20" spans="1:4" x14ac:dyDescent="0.25">
      <c r="A20" s="7" t="s">
        <v>3</v>
      </c>
      <c r="B20" s="8" t="s">
        <v>4</v>
      </c>
      <c r="C20" s="9">
        <v>5382.28</v>
      </c>
      <c r="D20" s="2"/>
    </row>
    <row r="21" spans="1:4" x14ac:dyDescent="0.25">
      <c r="A21" s="7" t="s">
        <v>5</v>
      </c>
      <c r="B21" s="8" t="s">
        <v>6</v>
      </c>
      <c r="C21" s="9">
        <v>1174059.27</v>
      </c>
      <c r="D21" s="2"/>
    </row>
    <row r="22" spans="1:4" ht="25.5" x14ac:dyDescent="0.25">
      <c r="A22" s="7" t="s">
        <v>19</v>
      </c>
      <c r="B22" s="8" t="s">
        <v>72</v>
      </c>
      <c r="C22" s="9">
        <v>506296</v>
      </c>
      <c r="D22" s="2"/>
    </row>
    <row r="23" spans="1:4" ht="38.25" x14ac:dyDescent="0.25">
      <c r="A23" s="7" t="s">
        <v>7</v>
      </c>
      <c r="B23" s="8" t="s">
        <v>8</v>
      </c>
      <c r="C23" s="9">
        <v>2128841.7400000002</v>
      </c>
      <c r="D23" s="2"/>
    </row>
    <row r="24" spans="1:4" x14ac:dyDescent="0.25">
      <c r="A24" s="16" t="s">
        <v>109</v>
      </c>
      <c r="B24" s="5">
        <v>811</v>
      </c>
      <c r="C24" s="6">
        <f>SUM(C25:C25)</f>
        <v>2750</v>
      </c>
      <c r="D24" s="2"/>
    </row>
    <row r="25" spans="1:4" ht="63.75" x14ac:dyDescent="0.25">
      <c r="A25" s="10" t="s">
        <v>73</v>
      </c>
      <c r="B25" s="8" t="s">
        <v>43</v>
      </c>
      <c r="C25" s="9">
        <v>2750</v>
      </c>
      <c r="D25" s="2"/>
    </row>
    <row r="26" spans="1:4" ht="25.5" x14ac:dyDescent="0.25">
      <c r="A26" s="4" t="s">
        <v>108</v>
      </c>
      <c r="B26" s="5">
        <v>820</v>
      </c>
      <c r="C26" s="6">
        <f>C27</f>
        <v>56023</v>
      </c>
      <c r="D26" s="2"/>
    </row>
    <row r="27" spans="1:4" ht="76.5" x14ac:dyDescent="0.25">
      <c r="A27" s="10" t="s">
        <v>121</v>
      </c>
      <c r="B27" s="11" t="s">
        <v>44</v>
      </c>
      <c r="C27" s="9">
        <v>56023</v>
      </c>
      <c r="D27" s="2"/>
    </row>
    <row r="28" spans="1:4" ht="25.5" x14ac:dyDescent="0.25">
      <c r="A28" s="4" t="s">
        <v>45</v>
      </c>
      <c r="B28" s="5">
        <v>821</v>
      </c>
      <c r="C28" s="6">
        <f>SUM(C29:C37)</f>
        <v>227034</v>
      </c>
      <c r="D28" s="2"/>
    </row>
    <row r="29" spans="1:4" ht="63.75" x14ac:dyDescent="0.25">
      <c r="A29" s="10" t="s">
        <v>119</v>
      </c>
      <c r="B29" s="8" t="s">
        <v>46</v>
      </c>
      <c r="C29" s="9">
        <v>5500</v>
      </c>
      <c r="D29" s="2"/>
    </row>
    <row r="30" spans="1:4" ht="77.25" x14ac:dyDescent="0.25">
      <c r="A30" s="15" t="s">
        <v>128</v>
      </c>
      <c r="B30" s="8" t="s">
        <v>123</v>
      </c>
      <c r="C30" s="9">
        <v>2000</v>
      </c>
      <c r="D30" s="2"/>
    </row>
    <row r="31" spans="1:4" ht="63.75" x14ac:dyDescent="0.25">
      <c r="A31" s="10" t="s">
        <v>85</v>
      </c>
      <c r="B31" s="8" t="s">
        <v>47</v>
      </c>
      <c r="C31" s="9">
        <v>200</v>
      </c>
      <c r="D31" s="2"/>
    </row>
    <row r="32" spans="1:4" ht="76.5" x14ac:dyDescent="0.25">
      <c r="A32" s="10" t="s">
        <v>86</v>
      </c>
      <c r="B32" s="8" t="s">
        <v>48</v>
      </c>
      <c r="C32" s="9">
        <v>250</v>
      </c>
      <c r="D32" s="2"/>
    </row>
    <row r="33" spans="1:4" ht="89.25" x14ac:dyDescent="0.25">
      <c r="A33" s="10" t="s">
        <v>74</v>
      </c>
      <c r="B33" s="8" t="s">
        <v>49</v>
      </c>
      <c r="C33" s="9">
        <v>765.78</v>
      </c>
      <c r="D33" s="2"/>
    </row>
    <row r="34" spans="1:4" ht="63.75" x14ac:dyDescent="0.25">
      <c r="A34" s="10" t="s">
        <v>87</v>
      </c>
      <c r="B34" s="8" t="s">
        <v>50</v>
      </c>
      <c r="C34" s="9">
        <v>9250</v>
      </c>
      <c r="D34" s="2"/>
    </row>
    <row r="35" spans="1:4" ht="90" x14ac:dyDescent="0.25">
      <c r="A35" s="15" t="s">
        <v>110</v>
      </c>
      <c r="B35" s="8" t="s">
        <v>93</v>
      </c>
      <c r="C35" s="9">
        <v>500</v>
      </c>
      <c r="D35" s="2"/>
    </row>
    <row r="36" spans="1:4" ht="63.75" x14ac:dyDescent="0.25">
      <c r="A36" s="10" t="s">
        <v>81</v>
      </c>
      <c r="B36" s="8" t="s">
        <v>51</v>
      </c>
      <c r="C36" s="9">
        <v>25000</v>
      </c>
      <c r="D36" s="2"/>
    </row>
    <row r="37" spans="1:4" ht="63.75" x14ac:dyDescent="0.25">
      <c r="A37" s="10" t="s">
        <v>75</v>
      </c>
      <c r="B37" s="8" t="s">
        <v>52</v>
      </c>
      <c r="C37" s="9">
        <v>183568.22</v>
      </c>
      <c r="D37" s="2"/>
    </row>
    <row r="38" spans="1:4" ht="25.5" x14ac:dyDescent="0.25">
      <c r="A38" s="4" t="s">
        <v>9</v>
      </c>
      <c r="B38" s="5">
        <v>902</v>
      </c>
      <c r="C38" s="6">
        <f>SUM(C39:C52)</f>
        <v>25598544.879999999</v>
      </c>
      <c r="D38" s="2"/>
    </row>
    <row r="39" spans="1:4" ht="63.75" x14ac:dyDescent="0.25">
      <c r="A39" s="7" t="s">
        <v>25</v>
      </c>
      <c r="B39" s="8" t="s">
        <v>24</v>
      </c>
      <c r="C39" s="9">
        <v>1796534.4</v>
      </c>
      <c r="D39" s="2"/>
    </row>
    <row r="40" spans="1:4" ht="63.75" x14ac:dyDescent="0.25">
      <c r="A40" s="7" t="s">
        <v>22</v>
      </c>
      <c r="B40" s="8" t="s">
        <v>21</v>
      </c>
      <c r="C40" s="9">
        <v>173678.26</v>
      </c>
      <c r="D40" s="2"/>
    </row>
    <row r="41" spans="1:4" ht="63.75" x14ac:dyDescent="0.25">
      <c r="A41" s="17" t="s">
        <v>82</v>
      </c>
      <c r="B41" s="8" t="s">
        <v>120</v>
      </c>
      <c r="C41" s="9">
        <v>156401.88</v>
      </c>
      <c r="D41" s="2"/>
    </row>
    <row r="42" spans="1:4" ht="51.75" x14ac:dyDescent="0.25">
      <c r="A42" s="18" t="s">
        <v>12</v>
      </c>
      <c r="B42" s="8" t="s">
        <v>20</v>
      </c>
      <c r="C42" s="9">
        <v>502056.84</v>
      </c>
      <c r="D42" s="2"/>
    </row>
    <row r="43" spans="1:4" ht="25.5" x14ac:dyDescent="0.25">
      <c r="A43" s="7" t="s">
        <v>31</v>
      </c>
      <c r="B43" s="8" t="s">
        <v>30</v>
      </c>
      <c r="C43" s="9">
        <v>401800.99</v>
      </c>
      <c r="D43" s="2"/>
    </row>
    <row r="44" spans="1:4" ht="64.5" x14ac:dyDescent="0.25">
      <c r="A44" s="15" t="s">
        <v>80</v>
      </c>
      <c r="B44" s="8" t="s">
        <v>111</v>
      </c>
      <c r="C44" s="9">
        <v>645838</v>
      </c>
      <c r="D44" s="2"/>
    </row>
    <row r="45" spans="1:4" ht="51" x14ac:dyDescent="0.25">
      <c r="A45" s="7" t="s">
        <v>26</v>
      </c>
      <c r="B45" s="8" t="s">
        <v>53</v>
      </c>
      <c r="C45" s="9">
        <v>176384.28</v>
      </c>
      <c r="D45" s="2"/>
    </row>
    <row r="46" spans="1:4" ht="38.25" x14ac:dyDescent="0.25">
      <c r="A46" s="7" t="s">
        <v>23</v>
      </c>
      <c r="B46" s="8" t="s">
        <v>54</v>
      </c>
      <c r="C46" s="9">
        <v>93128.34</v>
      </c>
      <c r="D46" s="2"/>
    </row>
    <row r="47" spans="1:4" ht="64.5" x14ac:dyDescent="0.25">
      <c r="A47" s="19" t="s">
        <v>94</v>
      </c>
      <c r="B47" s="20" t="s">
        <v>118</v>
      </c>
      <c r="C47" s="9">
        <v>8536.41</v>
      </c>
      <c r="D47" s="2"/>
    </row>
    <row r="48" spans="1:4" ht="25.5" x14ac:dyDescent="0.25">
      <c r="A48" s="7" t="s">
        <v>32</v>
      </c>
      <c r="B48" s="8" t="s">
        <v>35</v>
      </c>
      <c r="C48" s="9">
        <v>846797.32</v>
      </c>
      <c r="D48" s="2"/>
    </row>
    <row r="49" spans="1:4" ht="26.25" x14ac:dyDescent="0.25">
      <c r="A49" s="15" t="s">
        <v>129</v>
      </c>
      <c r="B49" s="8" t="s">
        <v>124</v>
      </c>
      <c r="C49" s="9">
        <v>40315.97</v>
      </c>
      <c r="D49" s="2"/>
    </row>
    <row r="50" spans="1:4" x14ac:dyDescent="0.25">
      <c r="A50" s="15" t="s">
        <v>10</v>
      </c>
      <c r="B50" s="8" t="s">
        <v>125</v>
      </c>
      <c r="C50" s="9">
        <v>6701088.6399999997</v>
      </c>
      <c r="D50" s="2"/>
    </row>
    <row r="51" spans="1:4" ht="25.5" x14ac:dyDescent="0.25">
      <c r="A51" s="7" t="s">
        <v>28</v>
      </c>
      <c r="B51" s="8" t="s">
        <v>36</v>
      </c>
      <c r="C51" s="9">
        <v>13106253.550000001</v>
      </c>
      <c r="D51" s="2"/>
    </row>
    <row r="52" spans="1:4" ht="25.5" x14ac:dyDescent="0.25">
      <c r="A52" s="7" t="s">
        <v>27</v>
      </c>
      <c r="B52" s="8" t="s">
        <v>37</v>
      </c>
      <c r="C52" s="9">
        <v>949730</v>
      </c>
      <c r="D52" s="2"/>
    </row>
    <row r="53" spans="1:4" ht="25.5" x14ac:dyDescent="0.25">
      <c r="A53" s="4" t="s">
        <v>60</v>
      </c>
      <c r="B53" s="5">
        <v>903</v>
      </c>
      <c r="C53" s="6">
        <f>SUM(C54:C57)</f>
        <v>189797100</v>
      </c>
      <c r="D53" s="2"/>
    </row>
    <row r="54" spans="1:4" ht="38.25" x14ac:dyDescent="0.25">
      <c r="A54" s="7" t="s">
        <v>61</v>
      </c>
      <c r="B54" s="8" t="s">
        <v>38</v>
      </c>
      <c r="C54" s="9">
        <v>136020000</v>
      </c>
      <c r="D54" s="2"/>
    </row>
    <row r="55" spans="1:4" ht="25.5" x14ac:dyDescent="0.25">
      <c r="A55" s="7" t="s">
        <v>33</v>
      </c>
      <c r="B55" s="8" t="s">
        <v>39</v>
      </c>
      <c r="C55" s="9">
        <v>49990000</v>
      </c>
      <c r="D55" s="2"/>
    </row>
    <row r="56" spans="1:4" ht="25.5" x14ac:dyDescent="0.25">
      <c r="A56" s="7" t="s">
        <v>11</v>
      </c>
      <c r="B56" s="8" t="s">
        <v>40</v>
      </c>
      <c r="C56" s="9">
        <v>1180600</v>
      </c>
      <c r="D56" s="2"/>
    </row>
    <row r="57" spans="1:4" ht="26.25" x14ac:dyDescent="0.25">
      <c r="A57" s="19" t="s">
        <v>95</v>
      </c>
      <c r="B57" s="14" t="s">
        <v>96</v>
      </c>
      <c r="C57" s="9">
        <v>2606500</v>
      </c>
      <c r="D57" s="2"/>
    </row>
    <row r="58" spans="1:4" ht="25.5" x14ac:dyDescent="0.25">
      <c r="A58" s="4" t="s">
        <v>29</v>
      </c>
      <c r="B58" s="5">
        <v>906</v>
      </c>
      <c r="C58" s="6">
        <f>SUM(C59:C67)</f>
        <v>167403767.75999999</v>
      </c>
      <c r="D58" s="2"/>
    </row>
    <row r="59" spans="1:4" ht="51" x14ac:dyDescent="0.25">
      <c r="A59" s="7" t="s">
        <v>79</v>
      </c>
      <c r="B59" s="11" t="s">
        <v>62</v>
      </c>
      <c r="C59" s="9">
        <v>2352202</v>
      </c>
      <c r="D59" s="2"/>
    </row>
    <row r="60" spans="1:4" ht="26.25" x14ac:dyDescent="0.25">
      <c r="A60" s="19" t="s">
        <v>98</v>
      </c>
      <c r="B60" s="11" t="s">
        <v>97</v>
      </c>
      <c r="C60" s="9">
        <v>2334443.54</v>
      </c>
      <c r="D60" s="2"/>
    </row>
    <row r="61" spans="1:4" ht="26.25" x14ac:dyDescent="0.25">
      <c r="A61" s="19" t="s">
        <v>100</v>
      </c>
      <c r="B61" s="11" t="s">
        <v>99</v>
      </c>
      <c r="C61" s="9">
        <v>18082889.989999998</v>
      </c>
      <c r="D61" s="2"/>
    </row>
    <row r="62" spans="1:4" x14ac:dyDescent="0.25">
      <c r="A62" s="7" t="s">
        <v>10</v>
      </c>
      <c r="B62" s="8" t="s">
        <v>63</v>
      </c>
      <c r="C62" s="9">
        <v>1901610</v>
      </c>
      <c r="D62" s="2"/>
    </row>
    <row r="63" spans="1:4" ht="25.5" x14ac:dyDescent="0.25">
      <c r="A63" s="7" t="s">
        <v>13</v>
      </c>
      <c r="B63" s="8" t="s">
        <v>41</v>
      </c>
      <c r="C63" s="9">
        <v>130164539.52</v>
      </c>
      <c r="D63" s="2"/>
    </row>
    <row r="64" spans="1:4" ht="90" x14ac:dyDescent="0.25">
      <c r="A64" s="15" t="s">
        <v>117</v>
      </c>
      <c r="B64" s="8" t="s">
        <v>55</v>
      </c>
      <c r="C64" s="9">
        <v>11189800</v>
      </c>
      <c r="D64" s="2"/>
    </row>
    <row r="65" spans="1:4" ht="115.5" x14ac:dyDescent="0.25">
      <c r="A65" s="15" t="s">
        <v>130</v>
      </c>
      <c r="B65" s="8" t="s">
        <v>126</v>
      </c>
      <c r="C65" s="9">
        <v>130200</v>
      </c>
      <c r="D65" s="2"/>
    </row>
    <row r="66" spans="1:4" ht="64.5" x14ac:dyDescent="0.25">
      <c r="A66" s="19" t="s">
        <v>105</v>
      </c>
      <c r="B66" s="14" t="s">
        <v>107</v>
      </c>
      <c r="C66" s="9">
        <v>1254928</v>
      </c>
      <c r="D66" s="2"/>
    </row>
    <row r="67" spans="1:4" ht="39" x14ac:dyDescent="0.25">
      <c r="A67" s="15" t="s">
        <v>131</v>
      </c>
      <c r="B67" s="14" t="s">
        <v>127</v>
      </c>
      <c r="C67" s="9">
        <v>-6845.29</v>
      </c>
      <c r="D67" s="2"/>
    </row>
    <row r="68" spans="1:4" ht="25.5" x14ac:dyDescent="0.25">
      <c r="A68" s="4" t="s">
        <v>76</v>
      </c>
      <c r="B68" s="5">
        <v>907</v>
      </c>
      <c r="C68" s="6">
        <f>SUM(C69:C72)</f>
        <v>11980969.550000001</v>
      </c>
      <c r="D68" s="2"/>
    </row>
    <row r="69" spans="1:4" ht="39" x14ac:dyDescent="0.25">
      <c r="A69" s="19" t="s">
        <v>106</v>
      </c>
      <c r="B69" s="14" t="s">
        <v>102</v>
      </c>
      <c r="C69" s="9">
        <v>650000</v>
      </c>
      <c r="D69" s="2"/>
    </row>
    <row r="70" spans="1:4" ht="26.25" x14ac:dyDescent="0.25">
      <c r="A70" s="19" t="s">
        <v>104</v>
      </c>
      <c r="B70" s="14" t="s">
        <v>101</v>
      </c>
      <c r="C70" s="9">
        <v>4031800</v>
      </c>
      <c r="D70" s="2"/>
    </row>
    <row r="71" spans="1:4" ht="25.5" x14ac:dyDescent="0.25">
      <c r="A71" s="21" t="s">
        <v>69</v>
      </c>
      <c r="B71" s="14" t="s">
        <v>67</v>
      </c>
      <c r="C71" s="9">
        <v>135895</v>
      </c>
      <c r="D71" s="2"/>
    </row>
    <row r="72" spans="1:4" x14ac:dyDescent="0.25">
      <c r="A72" s="19" t="s">
        <v>10</v>
      </c>
      <c r="B72" s="14" t="s">
        <v>103</v>
      </c>
      <c r="C72" s="9">
        <v>7163274.5499999998</v>
      </c>
      <c r="D72" s="2"/>
    </row>
    <row r="73" spans="1:4" ht="25.5" x14ac:dyDescent="0.25">
      <c r="A73" s="22" t="s">
        <v>77</v>
      </c>
      <c r="B73" s="5">
        <v>908</v>
      </c>
      <c r="C73" s="6">
        <f>C74</f>
        <v>161200</v>
      </c>
      <c r="D73" s="2"/>
    </row>
    <row r="74" spans="1:4" ht="51.75" x14ac:dyDescent="0.25">
      <c r="A74" s="15" t="s">
        <v>78</v>
      </c>
      <c r="B74" s="8" t="s">
        <v>88</v>
      </c>
      <c r="C74" s="9">
        <v>161200</v>
      </c>
      <c r="D74" s="2"/>
    </row>
    <row r="76" spans="1:4" x14ac:dyDescent="0.25">
      <c r="C76" s="1"/>
    </row>
    <row r="77" spans="1:4" ht="29.25" customHeight="1" x14ac:dyDescent="0.25">
      <c r="C77" s="23"/>
    </row>
    <row r="78" spans="1:4" ht="34.5" customHeight="1" x14ac:dyDescent="0.25"/>
    <row r="79" spans="1:4" ht="14.25" customHeight="1" x14ac:dyDescent="0.25"/>
  </sheetData>
  <mergeCells count="5">
    <mergeCell ref="A4:A5"/>
    <mergeCell ref="B4:B5"/>
    <mergeCell ref="C4:C5"/>
    <mergeCell ref="B1:C1"/>
    <mergeCell ref="A2:C2"/>
  </mergeCells>
  <pageMargins left="0.78740157480314965" right="0.39370078740157483" top="0.78740157480314965" bottom="0.78740157480314965" header="0.74803149606299213" footer="0.15748031496062992"/>
  <pageSetup paperSize="9" scale="8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Гращенкова Снежана Николаевна</dc:creator>
  <cp:lastModifiedBy>BUDGETNIK-2</cp:lastModifiedBy>
  <cp:lastPrinted>2025-02-25T08:18:10Z</cp:lastPrinted>
  <dcterms:created xsi:type="dcterms:W3CDTF">2013-03-07T05:06:08Z</dcterms:created>
  <dcterms:modified xsi:type="dcterms:W3CDTF">2025-04-28T07:40:15Z</dcterms:modified>
</cp:coreProperties>
</file>