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11" i="1"/>
  <c r="D122" i="1"/>
  <c r="D119" i="1"/>
  <c r="D117" i="1" s="1"/>
  <c r="D112" i="1"/>
  <c r="D110" i="1"/>
  <c r="D106" i="1"/>
  <c r="D104" i="1"/>
  <c r="D102" i="1"/>
  <c r="D100" i="1"/>
  <c r="D98" i="1"/>
  <c r="D96" i="1"/>
  <c r="D94" i="1"/>
  <c r="D92" i="1"/>
  <c r="D90" i="1"/>
  <c r="D89" i="1" s="1"/>
  <c r="D88" i="1" s="1"/>
  <c r="D86" i="1"/>
  <c r="D85" i="1" s="1"/>
  <c r="D83" i="1"/>
  <c r="D79" i="1"/>
  <c r="D78" i="1" s="1"/>
  <c r="D72" i="1" s="1"/>
  <c r="D69" i="1" s="1"/>
  <c r="D68" i="1" s="1"/>
  <c r="D67" i="1" s="1"/>
  <c r="D76" i="1"/>
  <c r="D74" i="1"/>
  <c r="D73" i="1"/>
  <c r="D70" i="1"/>
  <c r="D63" i="1"/>
  <c r="D62" i="1" s="1"/>
  <c r="D60" i="1"/>
  <c r="D58" i="1"/>
  <c r="D55" i="1"/>
  <c r="D48" i="1"/>
  <c r="D47" i="1" s="1"/>
  <c r="D45" i="1"/>
  <c r="D42" i="1" s="1"/>
  <c r="D43" i="1"/>
  <c r="D40" i="1"/>
  <c r="D37" i="1"/>
  <c r="D35" i="1"/>
  <c r="D33" i="1"/>
  <c r="D30" i="1"/>
  <c r="D28" i="1"/>
  <c r="D27" i="1"/>
  <c r="D24" i="1"/>
  <c r="D18" i="1"/>
  <c r="D17" i="1" s="1"/>
  <c r="D16" i="1" s="1"/>
  <c r="D11" i="1"/>
  <c r="D10" i="1" s="1"/>
  <c r="C122" i="1"/>
  <c r="C119" i="1"/>
  <c r="C117" i="1" s="1"/>
  <c r="C112" i="1"/>
  <c r="C110" i="1"/>
  <c r="C108" i="1"/>
  <c r="C106" i="1"/>
  <c r="C104" i="1"/>
  <c r="C102" i="1"/>
  <c r="C100" i="1"/>
  <c r="C98" i="1"/>
  <c r="C96" i="1"/>
  <c r="C94" i="1"/>
  <c r="C92" i="1"/>
  <c r="C90" i="1"/>
  <c r="C86" i="1"/>
  <c r="C85" i="1" s="1"/>
  <c r="C83" i="1"/>
  <c r="C79" i="1"/>
  <c r="C76" i="1"/>
  <c r="C74" i="1"/>
  <c r="C73" i="1"/>
  <c r="C70" i="1"/>
  <c r="C63" i="1"/>
  <c r="C62" i="1" s="1"/>
  <c r="C60" i="1"/>
  <c r="C58" i="1"/>
  <c r="C55" i="1"/>
  <c r="C48" i="1"/>
  <c r="C47" i="1" s="1"/>
  <c r="C45" i="1"/>
  <c r="C43" i="1"/>
  <c r="C40" i="1"/>
  <c r="C37" i="1"/>
  <c r="C35" i="1"/>
  <c r="C33" i="1"/>
  <c r="C30" i="1"/>
  <c r="C28" i="1"/>
  <c r="C27" i="1"/>
  <c r="C24" i="1"/>
  <c r="C22" i="1"/>
  <c r="C20" i="1"/>
  <c r="C18" i="1"/>
  <c r="C10" i="1"/>
  <c r="C89" i="1" l="1"/>
  <c r="C88" i="1" s="1"/>
  <c r="D54" i="1"/>
  <c r="D53" i="1" s="1"/>
  <c r="C78" i="1"/>
  <c r="C72" i="1" s="1"/>
  <c r="C69" i="1" s="1"/>
  <c r="C68" i="1" s="1"/>
  <c r="C67" i="1" s="1"/>
  <c r="C54" i="1"/>
  <c r="C53" i="1" s="1"/>
  <c r="D39" i="1"/>
  <c r="C42" i="1"/>
  <c r="D26" i="1"/>
  <c r="C17" i="1"/>
  <c r="C16" i="1" s="1"/>
  <c r="D9" i="1"/>
  <c r="C39" i="1"/>
  <c r="C26" i="1"/>
  <c r="C9" i="1" l="1"/>
</calcChain>
</file>

<file path=xl/sharedStrings.xml><?xml version="1.0" encoding="utf-8"?>
<sst xmlns="http://schemas.openxmlformats.org/spreadsheetml/2006/main" count="233" uniqueCount="230">
  <si>
    <t xml:space="preserve">Код </t>
  </si>
  <si>
    <t>Наименование кода дохода бюджета</t>
  </si>
  <si>
    <t>1 00 00000 00 0000 000</t>
  </si>
  <si>
    <t xml:space="preserve">1 01 00000 00 0000 000        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</si>
  <si>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</si>
  <si>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</si>
  <si>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</si>
  <si>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</si>
  <si>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</si>
  <si>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1 01 02040 01 0000 110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</si>
  <si>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</si>
  <si>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</si>
  <si>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</si>
  <si>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</si>
  <si>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</si>
  <si>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</si>
  <si>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</si>
  <si>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</si>
  <si>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</si>
  <si>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</si>
  <si>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</si>
  <si>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</si>
  <si>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</si>
  <si>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</si>
  <si>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</si>
  <si>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</si>
  <si>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</si>
  <si>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</si>
  <si>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</si>
  <si>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</si>
  <si>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</si>
  <si>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</si>
  <si>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</si>
  <si>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</si>
  <si>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</si>
  <si>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</si>
  <si>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</si>
  <si>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 </t>
  </si>
  <si>
    <t>1 05 01000 00 0000 110</t>
  </si>
  <si>
    <t xml:space="preserve">Налог, взимаемый в связи с применением упрощенной системы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</si>
  <si>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</si>
  <si>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</si>
  <si>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</si>
  <si>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</si>
  <si>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</si>
  <si>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</si>
  <si>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</si>
  <si>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1 08 00000 00 0000 000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</si>
  <si>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</si>
  <si>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</si>
  <si>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</si>
  <si>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</si>
  <si>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</si>
  <si>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</si>
  <si>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 Суда Российской Федерации)</t>
  </si>
  <si>
    <t>1 11 00000 00 0000 000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</si>
  <si>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</si>
  <si>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</si>
  <si>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</si>
  <si>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</si>
  <si>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</si>
  <si>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 xml:space="preserve">1 13 00000 00 0000 000        </t>
  </si>
  <si>
    <t xml:space="preserve">1 12 00000 00 0000 000        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</si>
  <si>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</si>
  <si>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</si>
  <si>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</si>
  <si>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</si>
  <si>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</si>
  <si>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</si>
  <si>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</si>
  <si>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</si>
  <si>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</si>
  <si>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</si>
  <si>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</si>
  <si>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</si>
  <si>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</si>
  <si>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</si>
  <si>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</si>
  <si>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1 16 01073 01 0000 140</t>
  </si>
  <si>
    <t>1 16 01082 01 0000 140</t>
  </si>
  <si>
    <t>1 16 01153 01 0000 140</t>
  </si>
  <si>
    <t>1 16 01173 01 0000 140</t>
  </si>
  <si>
    <t>1 1601193 01 0000 140</t>
  </si>
  <si>
    <t>1 16 01203 01 0000 140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</si>
  <si>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</si>
  <si>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</si>
  <si>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1 16 10000 00 0000 140</t>
  </si>
  <si>
    <t>1 16 10120 00 0000 140</t>
  </si>
  <si>
    <t>1 16 10123 01 0000 140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</si>
  <si>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</si>
  <si>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</si>
  <si>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</si>
  <si>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</si>
  <si>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</si>
  <si>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 xml:space="preserve">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</si>
  <si>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</si>
  <si>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</si>
  <si>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</si>
  <si>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</si>
  <si>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</si>
  <si>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</si>
  <si>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</si>
  <si>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1 11 05020 00 0000 120</t>
  </si>
  <si>
    <t xml:space="preserve">Доходы, получаемые в виде арендной платы за земли после раграничения 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  бюджетных и автономных учреждений)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</si>
  <si>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</si>
  <si>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1 12 01041 01 0000 120</t>
  </si>
  <si>
    <t xml:space="preserve">Плата за размещение отходов производства </t>
  </si>
  <si>
    <t>1 16 01053 01 0000 140</t>
  </si>
  <si>
    <t>1 16 01063 01 0000 140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</si>
  <si>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</si>
  <si>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</si>
  <si>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</si>
  <si>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НАЛОГИ НА ПРИБЫЛЬ,  ДОХОДЫ</t>
  </si>
  <si>
    <t>1 13 02000 00 0000 130</t>
  </si>
  <si>
    <t>Доходы от компенсации затрат государства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</si>
  <si>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</si>
  <si>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</si>
  <si>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</si>
  <si>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</si>
  <si>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1 16 01000 01 0000 140</t>
  </si>
  <si>
    <t>1 16 01050 01 0000 140</t>
  </si>
  <si>
    <t>1 16 01060 01 0000 140</t>
  </si>
  <si>
    <t>1 16 01070 01 0000 140</t>
  </si>
  <si>
    <t>1 16 01080 01 0000 140</t>
  </si>
  <si>
    <t>1 16 01090 01 0000 140</t>
  </si>
  <si>
    <t>1 16 01150 01 0000 140</t>
  </si>
  <si>
    <t>1 16 01170 01 0000 140</t>
  </si>
  <si>
    <t>1 1601190 01 0000 140</t>
  </si>
  <si>
    <t>1 16 01200 01 0000 140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</si>
  <si>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</si>
  <si>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</si>
  <si>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</si>
  <si>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</si>
  <si>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</si>
  <si>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</si>
  <si>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</si>
  <si>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</si>
  <si>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</si>
  <si>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</si>
  <si>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</si>
  <si>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НАЛОГИ НА ТОВАРЫ (РАБОТЫ, УСЛУГИ), РЕАЛИЗУЕМЫЕ НА ТЕРРИТОРИИ РОССИЙСКОЙ ФЕДЕРАЦИИ </t>
  </si>
  <si>
    <t xml:space="preserve">НАЛОГИ НА СОВОКУПНЫЙ ДОХОД 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</si>
  <si>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</si>
  <si>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</si>
  <si>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</si>
  <si>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</si>
  <si>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</si>
  <si>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</si>
  <si>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</si>
  <si>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</si>
  <si>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</si>
  <si>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правонарушения, за административные правонарушения в области финансов, налогов и сборов, страхования, рынка ценных бумаг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</si>
  <si>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</si>
  <si>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</si>
  <si>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</si>
  <si>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</si>
  <si>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</si>
  <si>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</si>
  <si>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</si>
  <si>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</si>
  <si>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1 16 01210 01 0000 140</t>
  </si>
  <si>
    <t>106 01020 14 0000 110</t>
  </si>
  <si>
    <t>106 06 032 14 0000 110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</si>
  <si>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</si>
  <si>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</si>
  <si>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</si>
  <si>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</si>
  <si>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</si>
  <si>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</si>
  <si>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</si>
  <si>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</si>
  <si>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</si>
  <si>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</si>
  <si>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</si>
  <si>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1 13 02994 14 0000 130</t>
  </si>
  <si>
    <t>Прочие доходы от компенсации затрат бюджетов муниципальных округов</t>
  </si>
  <si>
    <t>1 13 01000 00 0000 130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</si>
  <si>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</si>
  <si>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</si>
  <si>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</si>
  <si>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</si>
  <si>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1 16 01183 01 0000 140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</si>
  <si>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</si>
  <si>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</si>
  <si>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</si>
  <si>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1 17 01040 14 0000 180</t>
  </si>
  <si>
    <t>1 17 05040 14 0000 180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</si>
  <si>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</si>
  <si>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</si>
  <si>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</si>
  <si>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</si>
  <si>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</si>
  <si>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</si>
  <si>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</si>
  <si>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 с организаций</t>
  </si>
  <si>
    <t xml:space="preserve">Земельный налог </t>
  </si>
  <si>
    <t>1 06 06030 00 0000 110</t>
  </si>
  <si>
    <t>1 06 06040 00 0000 110</t>
  </si>
  <si>
    <t>Земельный налог с физических лиц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</si>
  <si>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</si>
  <si>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</si>
  <si>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</si>
  <si>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</si>
  <si>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</si>
  <si>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</si>
  <si>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</si>
  <si>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</si>
  <si>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</si>
  <si>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</si>
  <si>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</si>
  <si>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</si>
  <si>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</si>
  <si>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</si>
  <si>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</si>
  <si>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</si>
  <si>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1 05 04060 02 0000 110</t>
  </si>
  <si>
    <t>1 16 07090 14 0000 140</t>
  </si>
  <si>
    <t>Прогнозируемые доходы бюджета муниципального образования  «Монастырщинский муниципальный округ» Смоленской области, за исключением безвозмездных поступлений на плановый период 2026 и 2027 годов</t>
  </si>
  <si>
    <t>Сумма                      2027 год</t>
  </si>
  <si>
    <t>Сумма                  2026 год</t>
  </si>
  <si>
    <t>к решению Монастырщинского окружного Совета депутатов «О бюджете муниципального образования «Монастырщинский муниципальный округ"  Смоленской области на 2025 год и на плановый период 2026 и 2027 годов»</t>
  </si>
  <si>
    <t>1 14 02040 14 00000 440</t>
  </si>
  <si>
    <t>(рублей)</t>
  </si>
  <si>
    <t>Приложение 4</t>
  </si>
  <si>
    <t>1 06 06042 14 0000 110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</si>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</sst>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4">
      <alignment horizontal="left" wrapText="1" indent="2"/>
    </xf>
  </cellStyleXfs>
  <cellXfs count="57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 vertical="top"/>
    </xf>
    <xf numFmtId="0" fontId="0" fillId="0" borderId="0" xfId="0" applyAlignment="1"/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2" fontId="9" fillId="0" borderId="5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horizontal="left" wrapText="1"/>
    </xf>
    <xf numFmtId="4" fontId="9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wrapText="1"/>
    </xf>
    <xf numFmtId="2" fontId="8" fillId="0" borderId="6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justify" wrapText="1"/>
    </xf>
    <xf numFmtId="0" fontId="0" fillId="0" borderId="7" xfId="0" applyBorder="1"/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5" xfId="1" applyNumberFormat="1" applyFont="1" applyBorder="1" applyAlignment="1" applyProtection="1">
      <alignment vertical="top" wrapText="1"/>
    </xf>
    <xf numFmtId="2" fontId="4" fillId="0" borderId="5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0" fontId="11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5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4" fontId="8" fillId="0" borderId="8" xfId="0" applyNumberFormat="1" applyFont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abSelected="1" topLeftCell="A14" zoomScaleNormal="100" workbookViewId="0">
      <selection activeCell="A14" sqref="A14"/>
    </sheetView>
  </sheetViews>
  <sheetFormatPr defaultRowHeight="15" x14ac:dyDescent="0.25"/>
  <cols>
    <col min="1" max="1" width="26" customWidth="1"/>
    <col min="2" max="2" width="37.42578125" customWidth="1"/>
    <col min="3" max="3" width="17.7109375" customWidth="1"/>
    <col min="4" max="4" width="18.42578125" customWidth="1"/>
    <col min="5" max="5" width="4.140625" customWidth="1"/>
    <col min="6" max="6" width="5" hidden="1" customWidth="1"/>
    <col min="7" max="7" width="30.28515625" customWidth="1"/>
  </cols>
  <sheetData>
    <row r="1" spans="1:9" x14ac:dyDescent="0.25">
      <c r="C1" s="48" t="s">
        <v>223</v>
      </c>
      <c r="D1" s="48"/>
    </row>
    <row r="2" spans="1:9" ht="81.75" customHeight="1" x14ac:dyDescent="0.25">
      <c r="A2" s="2"/>
      <c r="B2" s="3"/>
      <c r="C2" s="47" t="s">
        <v>220</v>
      </c>
      <c r="D2" s="47"/>
      <c r="E2" s="3"/>
      <c r="F2" s="3"/>
      <c r="H2" s="3"/>
      <c r="I2" s="3"/>
    </row>
    <row r="3" spans="1:9" ht="65.25" customHeight="1" x14ac:dyDescent="0.25">
      <c r="A3" s="51" t="s">
        <v>217</v>
      </c>
      <c r="B3" s="52"/>
      <c r="C3" s="52"/>
      <c r="D3" s="53"/>
    </row>
    <row r="4" spans="1:9" x14ac:dyDescent="0.25">
      <c r="D4" s="40" t="s">
        <v>222</v>
      </c>
    </row>
    <row r="5" spans="1:9" ht="39.75" customHeight="1" x14ac:dyDescent="0.25">
      <c r="A5" s="54" t="s">
        <v>0</v>
      </c>
      <c r="B5" s="54" t="s">
        <v>1</v>
      </c>
      <c r="C5" s="54" t="s">
        <v>219</v>
      </c>
      <c r="D5" s="54" t="s">
        <v>218</v>
      </c>
    </row>
    <row r="6" spans="1:9" ht="15" hidden="1" customHeight="1" x14ac:dyDescent="0.25">
      <c r="A6" s="55"/>
      <c r="B6" s="55"/>
      <c r="C6" s="55"/>
      <c r="D6" s="55"/>
    </row>
    <row r="7" spans="1:9" ht="0.75" customHeight="1" x14ac:dyDescent="0.25">
      <c r="A7" s="56"/>
      <c r="B7" s="56"/>
      <c r="C7" s="56"/>
      <c r="D7" s="56"/>
    </row>
    <row r="8" spans="1:9" x14ac:dyDescent="0.25">
      <c r="A8" s="7">
        <v>1</v>
      </c>
      <c r="B8" s="7">
        <v>2</v>
      </c>
      <c r="C8" s="7">
        <v>3</v>
      </c>
      <c r="D8" s="7">
        <v>3</v>
      </c>
    </row>
    <row r="9" spans="1:9" ht="25.5" x14ac:dyDescent="0.25">
      <c r="A9" s="8" t="s">
        <v>2</v>
      </c>
      <c r="B9" s="9" t="s">
        <v>111</v>
      </c>
      <c r="C9" s="10">
        <f>C10+C16+C26+C47+C53+C62+C72+C88+C121+C39</f>
        <v>91015200</v>
      </c>
      <c r="D9" s="10">
        <f>D10+D16+D26+D47+D53+D62+D72+D88+D121+D39</f>
        <v>104869400</v>
      </c>
    </row>
    <row r="10" spans="1:9" ht="15.75" x14ac:dyDescent="0.25">
      <c r="A10" s="8" t="s">
        <v>3</v>
      </c>
      <c r="B10" s="14" t="s">
        <v>112</v>
      </c>
      <c r="C10" s="10">
        <f>C11</f>
        <v>37144700</v>
      </c>
      <c r="D10" s="10">
        <f>D11</f>
        <v>38182200</v>
      </c>
    </row>
    <row r="11" spans="1:9" ht="15.75" x14ac:dyDescent="0.25">
      <c r="A11" s="34" t="s">
        <v>4</v>
      </c>
      <c r="B11" s="32" t="s">
        <v>5</v>
      </c>
      <c r="C11" s="31">
        <f>C12+C13+C14+C15</f>
        <v>37144700</v>
      </c>
      <c r="D11" s="31">
        <f>D12+D13+D14+D15</f>
        <v>38182200</v>
      </c>
    </row>
    <row r="12" spans="1:9" ht="274.5" customHeight="1" x14ac:dyDescent="0.25">
      <c r="A12" s="34" t="s">
        <v>6</v>
      </c>
      <c r="B12" s="32" t="s">
        <v>226</v>
      </c>
      <c r="C12" s="31">
        <v>36694700</v>
      </c>
      <c r="D12" s="31">
        <v>37732200</v>
      </c>
    </row>
    <row r="13" spans="1:9" ht="195" customHeight="1" x14ac:dyDescent="0.25">
      <c r="A13" s="34" t="s">
        <v>7</v>
      </c>
      <c r="B13" s="32" t="s">
        <v>227</v>
      </c>
      <c r="C13" s="31">
        <v>100000</v>
      </c>
      <c r="D13" s="31">
        <v>100000</v>
      </c>
    </row>
    <row r="14" spans="1:9" ht="176.25" customHeight="1" x14ac:dyDescent="0.25">
      <c r="A14" s="34" t="s">
        <v>8</v>
      </c>
      <c r="B14" s="32" t="s">
        <v>228</v>
      </c>
      <c r="C14" s="31">
        <v>300000</v>
      </c>
      <c r="D14" s="31">
        <v>300000</v>
      </c>
    </row>
    <row r="15" spans="1:9" ht="171.75" customHeight="1" x14ac:dyDescent="0.25">
      <c r="A15" s="34" t="s">
        <v>9</v>
      </c>
      <c r="B15" s="32" t="s">
        <v>229</v>
      </c>
      <c r="C15" s="31">
        <v>50000</v>
      </c>
      <c r="D15" s="31">
        <v>50000</v>
      </c>
    </row>
    <row r="16" spans="1:9" ht="51" x14ac:dyDescent="0.25">
      <c r="A16" s="8" t="s">
        <v>10</v>
      </c>
      <c r="B16" s="22" t="s">
        <v>140</v>
      </c>
      <c r="C16" s="10">
        <f>C17</f>
        <v>38177100</v>
      </c>
      <c r="D16" s="10">
        <f>D17</f>
        <v>50317600</v>
      </c>
    </row>
    <row r="17" spans="1:4" ht="38.25" x14ac:dyDescent="0.25">
      <c r="A17" s="34" t="s">
        <v>11</v>
      </c>
      <c r="B17" s="5" t="s">
        <v>12</v>
      </c>
      <c r="C17" s="31">
        <f>C18+C20+C22+C24</f>
        <v>38177100</v>
      </c>
      <c r="D17" s="31">
        <f>D18+D20+D22+D24</f>
        <v>50317600</v>
      </c>
    </row>
    <row r="18" spans="1:4" ht="82.5" customHeight="1" x14ac:dyDescent="0.25">
      <c r="A18" s="34" t="s">
        <v>13</v>
      </c>
      <c r="B18" s="5" t="s">
        <v>14</v>
      </c>
      <c r="C18" s="31">
        <f>C19</f>
        <v>19986900</v>
      </c>
      <c r="D18" s="31">
        <f>D19</f>
        <v>26303100</v>
      </c>
    </row>
    <row r="19" spans="1:4" ht="135" customHeight="1" x14ac:dyDescent="0.25">
      <c r="A19" s="34" t="s">
        <v>15</v>
      </c>
      <c r="B19" s="5" t="s">
        <v>16</v>
      </c>
      <c r="C19" s="31">
        <v>19986900</v>
      </c>
      <c r="D19" s="31">
        <v>26303100</v>
      </c>
    </row>
    <row r="20" spans="1:4" ht="108.75" customHeight="1" x14ac:dyDescent="0.25">
      <c r="A20" s="34" t="s">
        <v>17</v>
      </c>
      <c r="B20" s="5" t="s">
        <v>18</v>
      </c>
      <c r="C20" s="31">
        <f>C21</f>
        <v>92700</v>
      </c>
      <c r="D20" s="31">
        <v>121900</v>
      </c>
    </row>
    <row r="21" spans="1:4" ht="153.75" customHeight="1" x14ac:dyDescent="0.25">
      <c r="A21" s="34" t="s">
        <v>19</v>
      </c>
      <c r="B21" s="5" t="s">
        <v>20</v>
      </c>
      <c r="C21" s="31">
        <v>92700</v>
      </c>
      <c r="D21" s="31">
        <v>121900</v>
      </c>
    </row>
    <row r="22" spans="1:4" ht="81.75" customHeight="1" x14ac:dyDescent="0.25">
      <c r="A22" s="34" t="s">
        <v>21</v>
      </c>
      <c r="B22" s="5" t="s">
        <v>22</v>
      </c>
      <c r="C22" s="31">
        <f>C23</f>
        <v>20085600</v>
      </c>
      <c r="D22" s="31">
        <f>D23</f>
        <v>26411500</v>
      </c>
    </row>
    <row r="23" spans="1:4" ht="135" customHeight="1" x14ac:dyDescent="0.25">
      <c r="A23" s="34" t="s">
        <v>23</v>
      </c>
      <c r="B23" s="5" t="s">
        <v>24</v>
      </c>
      <c r="C23" s="31">
        <v>20085600</v>
      </c>
      <c r="D23" s="31">
        <v>26411500</v>
      </c>
    </row>
    <row r="24" spans="1:4" ht="82.5" customHeight="1" x14ac:dyDescent="0.25">
      <c r="A24" s="34" t="s">
        <v>25</v>
      </c>
      <c r="B24" s="5" t="s">
        <v>26</v>
      </c>
      <c r="C24" s="31">
        <f>C25</f>
        <v>-1988100</v>
      </c>
      <c r="D24" s="31">
        <f>D25</f>
        <v>-2518900</v>
      </c>
    </row>
    <row r="25" spans="1:4" ht="132.75" customHeight="1" x14ac:dyDescent="0.25">
      <c r="A25" s="34" t="s">
        <v>27</v>
      </c>
      <c r="B25" s="5" t="s">
        <v>28</v>
      </c>
      <c r="C25" s="31">
        <v>-1988100</v>
      </c>
      <c r="D25" s="31">
        <v>-2518900</v>
      </c>
    </row>
    <row r="26" spans="1:4" ht="15.75" x14ac:dyDescent="0.25">
      <c r="A26" s="8" t="s">
        <v>29</v>
      </c>
      <c r="B26" s="14" t="s">
        <v>141</v>
      </c>
      <c r="C26" s="10">
        <f>C35+C37+C27+C33</f>
        <v>4073300</v>
      </c>
      <c r="D26" s="10">
        <f>D35+D37+D27+D33</f>
        <v>4390000</v>
      </c>
    </row>
    <row r="27" spans="1:4" ht="25.5" x14ac:dyDescent="0.25">
      <c r="A27" s="34" t="s">
        <v>38</v>
      </c>
      <c r="B27" s="33" t="s">
        <v>39</v>
      </c>
      <c r="C27" s="31">
        <f>C29+C31</f>
        <v>1254400</v>
      </c>
      <c r="D27" s="31">
        <f>D29+D31</f>
        <v>1321200</v>
      </c>
    </row>
    <row r="28" spans="1:4" ht="38.25" x14ac:dyDescent="0.25">
      <c r="A28" s="34" t="s">
        <v>40</v>
      </c>
      <c r="B28" s="33" t="s">
        <v>41</v>
      </c>
      <c r="C28" s="31">
        <f>C29</f>
        <v>741400</v>
      </c>
      <c r="D28" s="31">
        <f>D29</f>
        <v>780800</v>
      </c>
    </row>
    <row r="29" spans="1:4" ht="38.25" x14ac:dyDescent="0.25">
      <c r="A29" s="34" t="s">
        <v>42</v>
      </c>
      <c r="B29" s="33" t="s">
        <v>41</v>
      </c>
      <c r="C29" s="31">
        <v>741400</v>
      </c>
      <c r="D29" s="31">
        <v>780800</v>
      </c>
    </row>
    <row r="30" spans="1:4" ht="51" x14ac:dyDescent="0.25">
      <c r="A30" s="34" t="s">
        <v>43</v>
      </c>
      <c r="B30" s="33" t="s">
        <v>44</v>
      </c>
      <c r="C30" s="31">
        <f>C31</f>
        <v>513000</v>
      </c>
      <c r="D30" s="31">
        <f>D31</f>
        <v>540400</v>
      </c>
    </row>
    <row r="31" spans="1:4" x14ac:dyDescent="0.25">
      <c r="A31" s="41" t="s">
        <v>45</v>
      </c>
      <c r="B31" s="43" t="s">
        <v>46</v>
      </c>
      <c r="C31" s="44">
        <v>513000</v>
      </c>
      <c r="D31" s="44">
        <v>540400</v>
      </c>
    </row>
    <row r="32" spans="1:4" ht="62.25" customHeight="1" x14ac:dyDescent="0.25">
      <c r="A32" s="41"/>
      <c r="B32" s="43"/>
      <c r="C32" s="45"/>
      <c r="D32" s="45"/>
    </row>
    <row r="33" spans="1:4" ht="28.5" customHeight="1" x14ac:dyDescent="0.25">
      <c r="A33" s="34" t="s">
        <v>30</v>
      </c>
      <c r="B33" s="33" t="s">
        <v>31</v>
      </c>
      <c r="C33" s="31">
        <f>C34</f>
        <v>0</v>
      </c>
      <c r="D33" s="31">
        <f>D34</f>
        <v>0</v>
      </c>
    </row>
    <row r="34" spans="1:4" ht="25.5" x14ac:dyDescent="0.25">
      <c r="A34" s="34" t="s">
        <v>32</v>
      </c>
      <c r="B34" s="33" t="s">
        <v>31</v>
      </c>
      <c r="C34" s="31">
        <v>0</v>
      </c>
      <c r="D34" s="31">
        <v>0</v>
      </c>
    </row>
    <row r="35" spans="1:4" ht="15.75" x14ac:dyDescent="0.25">
      <c r="A35" s="34" t="s">
        <v>33</v>
      </c>
      <c r="B35" s="33" t="s">
        <v>34</v>
      </c>
      <c r="C35" s="31">
        <f>C36</f>
        <v>2205900</v>
      </c>
      <c r="D35" s="31">
        <f>D36</f>
        <v>2422100</v>
      </c>
    </row>
    <row r="36" spans="1:4" ht="15.75" x14ac:dyDescent="0.25">
      <c r="A36" s="34" t="s">
        <v>35</v>
      </c>
      <c r="B36" s="33" t="s">
        <v>34</v>
      </c>
      <c r="C36" s="31">
        <v>2205900</v>
      </c>
      <c r="D36" s="31">
        <v>2422100</v>
      </c>
    </row>
    <row r="37" spans="1:4" ht="25.5" x14ac:dyDescent="0.25">
      <c r="A37" s="34" t="s">
        <v>36</v>
      </c>
      <c r="B37" s="33" t="s">
        <v>37</v>
      </c>
      <c r="C37" s="31">
        <f>C38</f>
        <v>613000</v>
      </c>
      <c r="D37" s="31">
        <f>D38</f>
        <v>646700</v>
      </c>
    </row>
    <row r="38" spans="1:4" ht="51" x14ac:dyDescent="0.25">
      <c r="A38" s="34" t="s">
        <v>215</v>
      </c>
      <c r="B38" s="33" t="s">
        <v>225</v>
      </c>
      <c r="C38" s="31">
        <v>613000</v>
      </c>
      <c r="D38" s="31">
        <v>646700</v>
      </c>
    </row>
    <row r="39" spans="1:4" ht="15.75" x14ac:dyDescent="0.25">
      <c r="A39" s="8" t="s">
        <v>189</v>
      </c>
      <c r="B39" s="14" t="s">
        <v>190</v>
      </c>
      <c r="C39" s="10">
        <f>C40+C42</f>
        <v>6144800</v>
      </c>
      <c r="D39" s="10">
        <f>D40+D42</f>
        <v>6285200</v>
      </c>
    </row>
    <row r="40" spans="1:4" ht="15.75" x14ac:dyDescent="0.25">
      <c r="A40" s="34" t="s">
        <v>191</v>
      </c>
      <c r="B40" s="33" t="s">
        <v>192</v>
      </c>
      <c r="C40" s="10">
        <f>C41</f>
        <v>1977200</v>
      </c>
      <c r="D40" s="10">
        <f>D41</f>
        <v>2042500</v>
      </c>
    </row>
    <row r="41" spans="1:4" ht="50.25" customHeight="1" x14ac:dyDescent="0.25">
      <c r="A41" s="34" t="s">
        <v>161</v>
      </c>
      <c r="B41" s="5" t="s">
        <v>163</v>
      </c>
      <c r="C41" s="17">
        <v>1977200</v>
      </c>
      <c r="D41" s="31">
        <v>2042500</v>
      </c>
    </row>
    <row r="42" spans="1:4" ht="15.75" x14ac:dyDescent="0.25">
      <c r="A42" s="34" t="s">
        <v>193</v>
      </c>
      <c r="B42" s="33" t="s">
        <v>195</v>
      </c>
      <c r="C42" s="17">
        <f>C43+C45</f>
        <v>4167600</v>
      </c>
      <c r="D42" s="31">
        <f>D43+D45</f>
        <v>4242700</v>
      </c>
    </row>
    <row r="43" spans="1:4" ht="15.75" x14ac:dyDescent="0.25">
      <c r="A43" s="34" t="s">
        <v>196</v>
      </c>
      <c r="B43" s="33" t="s">
        <v>194</v>
      </c>
      <c r="C43" s="17">
        <f>C44</f>
        <v>1600000</v>
      </c>
      <c r="D43" s="31">
        <f>D44</f>
        <v>1600000</v>
      </c>
    </row>
    <row r="44" spans="1:4" ht="42.75" customHeight="1" x14ac:dyDescent="0.25">
      <c r="A44" s="34" t="s">
        <v>162</v>
      </c>
      <c r="B44" s="5" t="s">
        <v>164</v>
      </c>
      <c r="C44" s="17">
        <v>1600000</v>
      </c>
      <c r="D44" s="31">
        <v>1600000</v>
      </c>
    </row>
    <row r="45" spans="1:4" ht="15.75" x14ac:dyDescent="0.25">
      <c r="A45" s="34" t="s">
        <v>197</v>
      </c>
      <c r="B45" s="33" t="s">
        <v>198</v>
      </c>
      <c r="C45" s="17">
        <f>C46</f>
        <v>2567600</v>
      </c>
      <c r="D45" s="31">
        <f>D46</f>
        <v>2642700</v>
      </c>
    </row>
    <row r="46" spans="1:4" ht="51" x14ac:dyDescent="0.25">
      <c r="A46" s="34" t="s">
        <v>224</v>
      </c>
      <c r="B46" s="5" t="s">
        <v>165</v>
      </c>
      <c r="C46" s="17">
        <v>2567600</v>
      </c>
      <c r="D46" s="31">
        <v>2642700</v>
      </c>
    </row>
    <row r="47" spans="1:4" ht="15.75" x14ac:dyDescent="0.25">
      <c r="A47" s="8" t="s">
        <v>47</v>
      </c>
      <c r="B47" s="14" t="s">
        <v>142</v>
      </c>
      <c r="C47" s="10">
        <f>C48+CB4371</f>
        <v>1626400</v>
      </c>
      <c r="D47" s="10">
        <f>D48+CC4371</f>
        <v>1691500</v>
      </c>
    </row>
    <row r="48" spans="1:4" ht="40.5" customHeight="1" x14ac:dyDescent="0.25">
      <c r="A48" s="34" t="s">
        <v>51</v>
      </c>
      <c r="B48" s="33" t="s">
        <v>52</v>
      </c>
      <c r="C48" s="31">
        <f>C49</f>
        <v>1626400</v>
      </c>
      <c r="D48" s="31">
        <f>D49</f>
        <v>1691500</v>
      </c>
    </row>
    <row r="49" spans="1:4" x14ac:dyDescent="0.25">
      <c r="A49" s="41" t="s">
        <v>53</v>
      </c>
      <c r="B49" s="43" t="s">
        <v>54</v>
      </c>
      <c r="C49" s="44">
        <v>1626400</v>
      </c>
      <c r="D49" s="44">
        <v>1691500</v>
      </c>
    </row>
    <row r="50" spans="1:4" ht="39.75" customHeight="1" x14ac:dyDescent="0.25">
      <c r="A50" s="41"/>
      <c r="B50" s="43"/>
      <c r="C50" s="45"/>
      <c r="D50" s="45"/>
    </row>
    <row r="51" spans="1:4" ht="53.25" customHeight="1" x14ac:dyDescent="0.25">
      <c r="A51" s="34" t="s">
        <v>48</v>
      </c>
      <c r="B51" s="33" t="s">
        <v>139</v>
      </c>
      <c r="C51" s="31">
        <v>0</v>
      </c>
      <c r="D51" s="31">
        <v>0</v>
      </c>
    </row>
    <row r="52" spans="1:4" ht="36" customHeight="1" x14ac:dyDescent="0.25">
      <c r="A52" s="34" t="s">
        <v>50</v>
      </c>
      <c r="B52" s="33" t="s">
        <v>49</v>
      </c>
      <c r="C52" s="31">
        <v>0</v>
      </c>
      <c r="D52" s="31">
        <v>0</v>
      </c>
    </row>
    <row r="53" spans="1:4" ht="56.25" customHeight="1" x14ac:dyDescent="0.25">
      <c r="A53" s="8" t="s">
        <v>55</v>
      </c>
      <c r="B53" s="14" t="s">
        <v>143</v>
      </c>
      <c r="C53" s="10">
        <f>C54</f>
        <v>3558500</v>
      </c>
      <c r="D53" s="10">
        <f>D54</f>
        <v>3701800</v>
      </c>
    </row>
    <row r="54" spans="1:4" ht="114.75" x14ac:dyDescent="0.25">
      <c r="A54" s="34" t="s">
        <v>56</v>
      </c>
      <c r="B54" s="33" t="s">
        <v>57</v>
      </c>
      <c r="C54" s="31">
        <f>C55+C60+C58</f>
        <v>3558500</v>
      </c>
      <c r="D54" s="31">
        <f>D55+D60+D58</f>
        <v>3701800</v>
      </c>
    </row>
    <row r="55" spans="1:4" x14ac:dyDescent="0.25">
      <c r="A55" s="41" t="s">
        <v>58</v>
      </c>
      <c r="B55" s="43" t="s">
        <v>59</v>
      </c>
      <c r="C55" s="44">
        <f>C57</f>
        <v>602000</v>
      </c>
      <c r="D55" s="44">
        <f>D57</f>
        <v>627000</v>
      </c>
    </row>
    <row r="56" spans="1:4" ht="53.25" customHeight="1" x14ac:dyDescent="0.25">
      <c r="A56" s="46"/>
      <c r="B56" s="43"/>
      <c r="C56" s="44"/>
      <c r="D56" s="44"/>
    </row>
    <row r="57" spans="1:4" ht="89.25" x14ac:dyDescent="0.25">
      <c r="A57" s="35" t="s">
        <v>166</v>
      </c>
      <c r="B57" s="5" t="s">
        <v>167</v>
      </c>
      <c r="C57" s="17">
        <v>602000</v>
      </c>
      <c r="D57" s="31">
        <v>627000</v>
      </c>
    </row>
    <row r="58" spans="1:4" ht="102" x14ac:dyDescent="0.25">
      <c r="A58" s="34" t="s">
        <v>102</v>
      </c>
      <c r="B58" s="33" t="s">
        <v>103</v>
      </c>
      <c r="C58" s="17">
        <f>C59</f>
        <v>2274000</v>
      </c>
      <c r="D58" s="31">
        <f>D59</f>
        <v>2365100</v>
      </c>
    </row>
    <row r="59" spans="1:4" ht="89.25" x14ac:dyDescent="0.25">
      <c r="A59" s="35" t="s">
        <v>168</v>
      </c>
      <c r="B59" s="5" t="s">
        <v>169</v>
      </c>
      <c r="C59" s="17">
        <v>2274000</v>
      </c>
      <c r="D59" s="31">
        <v>2365100</v>
      </c>
    </row>
    <row r="60" spans="1:4" ht="102" x14ac:dyDescent="0.25">
      <c r="A60" s="34" t="s">
        <v>60</v>
      </c>
      <c r="B60" s="25" t="s">
        <v>208</v>
      </c>
      <c r="C60" s="31">
        <f>C61</f>
        <v>682500</v>
      </c>
      <c r="D60" s="31">
        <f>D61</f>
        <v>709700</v>
      </c>
    </row>
    <row r="61" spans="1:4" ht="76.5" x14ac:dyDescent="0.25">
      <c r="A61" s="35" t="s">
        <v>170</v>
      </c>
      <c r="B61" s="5" t="s">
        <v>171</v>
      </c>
      <c r="C61" s="17">
        <v>682500</v>
      </c>
      <c r="D61" s="31">
        <v>709700</v>
      </c>
    </row>
    <row r="62" spans="1:4" ht="25.5" x14ac:dyDescent="0.25">
      <c r="A62" s="8" t="s">
        <v>62</v>
      </c>
      <c r="B62" s="14" t="s">
        <v>144</v>
      </c>
      <c r="C62" s="10">
        <f>C63</f>
        <v>12800</v>
      </c>
      <c r="D62" s="10">
        <f>D63</f>
        <v>12300</v>
      </c>
    </row>
    <row r="63" spans="1:4" ht="25.5" x14ac:dyDescent="0.25">
      <c r="A63" s="34" t="s">
        <v>63</v>
      </c>
      <c r="B63" s="33" t="s">
        <v>64</v>
      </c>
      <c r="C63" s="31">
        <f>C64+C65+C66</f>
        <v>12800</v>
      </c>
      <c r="D63" s="31">
        <f>D64+D65+D66</f>
        <v>12300</v>
      </c>
    </row>
    <row r="64" spans="1:4" ht="38.25" x14ac:dyDescent="0.25">
      <c r="A64" s="34" t="s">
        <v>65</v>
      </c>
      <c r="B64" s="33" t="s">
        <v>66</v>
      </c>
      <c r="C64" s="31">
        <v>12800</v>
      </c>
      <c r="D64" s="31">
        <v>12300</v>
      </c>
    </row>
    <row r="65" spans="1:4" ht="25.5" x14ac:dyDescent="0.25">
      <c r="A65" s="34" t="s">
        <v>67</v>
      </c>
      <c r="B65" s="33" t="s">
        <v>68</v>
      </c>
      <c r="C65" s="13">
        <v>0</v>
      </c>
      <c r="D65" s="13">
        <v>0</v>
      </c>
    </row>
    <row r="66" spans="1:4" ht="15.75" x14ac:dyDescent="0.25">
      <c r="A66" s="34" t="s">
        <v>105</v>
      </c>
      <c r="B66" s="33" t="s">
        <v>106</v>
      </c>
      <c r="C66" s="13">
        <v>0</v>
      </c>
      <c r="D66" s="13">
        <v>0</v>
      </c>
    </row>
    <row r="67" spans="1:4" ht="38.25" x14ac:dyDescent="0.25">
      <c r="A67" s="36" t="s">
        <v>61</v>
      </c>
      <c r="B67" s="14" t="s">
        <v>145</v>
      </c>
      <c r="C67" s="23">
        <f>C68+C70</f>
        <v>0</v>
      </c>
      <c r="D67" s="23">
        <f>D68+D70</f>
        <v>0</v>
      </c>
    </row>
    <row r="68" spans="1:4" ht="18.75" customHeight="1" x14ac:dyDescent="0.25">
      <c r="A68" s="34" t="s">
        <v>176</v>
      </c>
      <c r="B68" s="25" t="s">
        <v>209</v>
      </c>
      <c r="C68" s="13">
        <f>C69</f>
        <v>0</v>
      </c>
      <c r="D68" s="13">
        <f>D69</f>
        <v>0</v>
      </c>
    </row>
    <row r="69" spans="1:4" ht="40.5" customHeight="1" x14ac:dyDescent="0.25">
      <c r="A69" s="35" t="s">
        <v>172</v>
      </c>
      <c r="B69" s="5" t="s">
        <v>173</v>
      </c>
      <c r="C69" s="21">
        <f>C72</f>
        <v>0</v>
      </c>
      <c r="D69" s="13">
        <f>D72</f>
        <v>0</v>
      </c>
    </row>
    <row r="70" spans="1:4" ht="16.5" customHeight="1" x14ac:dyDescent="0.25">
      <c r="A70" s="34" t="s">
        <v>113</v>
      </c>
      <c r="B70" s="33" t="s">
        <v>114</v>
      </c>
      <c r="C70" s="21">
        <f>C71</f>
        <v>0</v>
      </c>
      <c r="D70" s="13">
        <f>D71</f>
        <v>0</v>
      </c>
    </row>
    <row r="71" spans="1:4" ht="29.25" customHeight="1" x14ac:dyDescent="0.25">
      <c r="A71" s="35" t="s">
        <v>174</v>
      </c>
      <c r="B71" s="5" t="s">
        <v>175</v>
      </c>
      <c r="C71" s="21">
        <v>0</v>
      </c>
      <c r="D71" s="13">
        <v>0</v>
      </c>
    </row>
    <row r="72" spans="1:4" ht="27" customHeight="1" x14ac:dyDescent="0.25">
      <c r="A72" s="8" t="s">
        <v>69</v>
      </c>
      <c r="B72" s="14" t="s">
        <v>146</v>
      </c>
      <c r="C72" s="10">
        <f>C73+C78</f>
        <v>0</v>
      </c>
      <c r="D72" s="10">
        <f>D73+D78</f>
        <v>0</v>
      </c>
    </row>
    <row r="73" spans="1:4" ht="106.5" customHeight="1" x14ac:dyDescent="0.25">
      <c r="A73" s="34" t="s">
        <v>70</v>
      </c>
      <c r="B73" s="33" t="s">
        <v>71</v>
      </c>
      <c r="C73" s="13">
        <f>C75</f>
        <v>0</v>
      </c>
      <c r="D73" s="13">
        <f>D75</f>
        <v>0</v>
      </c>
    </row>
    <row r="74" spans="1:4" ht="115.5" x14ac:dyDescent="0.25">
      <c r="A74" s="34" t="s">
        <v>205</v>
      </c>
      <c r="B74" s="27" t="s">
        <v>206</v>
      </c>
      <c r="C74" s="13">
        <f>C75</f>
        <v>0</v>
      </c>
      <c r="D74" s="13">
        <f>D75</f>
        <v>0</v>
      </c>
    </row>
    <row r="75" spans="1:4" ht="102.75" x14ac:dyDescent="0.25">
      <c r="A75" s="37" t="s">
        <v>201</v>
      </c>
      <c r="B75" s="27" t="s">
        <v>202</v>
      </c>
      <c r="C75" s="13"/>
      <c r="D75" s="13"/>
    </row>
    <row r="76" spans="1:4" ht="115.5" x14ac:dyDescent="0.25">
      <c r="A76" s="37" t="s">
        <v>221</v>
      </c>
      <c r="B76" s="27" t="s">
        <v>207</v>
      </c>
      <c r="C76" s="13">
        <f>C77</f>
        <v>0</v>
      </c>
      <c r="D76" s="13">
        <f>D77</f>
        <v>0</v>
      </c>
    </row>
    <row r="77" spans="1:4" ht="115.5" x14ac:dyDescent="0.25">
      <c r="A77" s="37" t="s">
        <v>203</v>
      </c>
      <c r="B77" s="27" t="s">
        <v>204</v>
      </c>
      <c r="C77" s="13"/>
      <c r="D77" s="13"/>
    </row>
    <row r="78" spans="1:4" ht="41.25" customHeight="1" x14ac:dyDescent="0.25">
      <c r="A78" s="34" t="s">
        <v>72</v>
      </c>
      <c r="B78" s="33" t="s">
        <v>73</v>
      </c>
      <c r="C78" s="31">
        <f>C79+C86</f>
        <v>0</v>
      </c>
      <c r="D78" s="31">
        <f>D79+D86</f>
        <v>0</v>
      </c>
    </row>
    <row r="79" spans="1:4" x14ac:dyDescent="0.25">
      <c r="A79" s="41" t="s">
        <v>74</v>
      </c>
      <c r="B79" s="43" t="s">
        <v>75</v>
      </c>
      <c r="C79" s="44">
        <f>C81+C82</f>
        <v>0</v>
      </c>
      <c r="D79" s="44">
        <f>D81+D82</f>
        <v>0</v>
      </c>
    </row>
    <row r="80" spans="1:4" ht="29.25" customHeight="1" x14ac:dyDescent="0.25">
      <c r="A80" s="41"/>
      <c r="B80" s="43"/>
      <c r="C80" s="44"/>
      <c r="D80" s="44"/>
    </row>
    <row r="81" spans="1:4" ht="46.5" customHeight="1" x14ac:dyDescent="0.25">
      <c r="A81" s="41" t="s">
        <v>177</v>
      </c>
      <c r="B81" s="42" t="s">
        <v>178</v>
      </c>
      <c r="C81" s="49"/>
      <c r="D81" s="44"/>
    </row>
    <row r="82" spans="1:4" ht="9" customHeight="1" x14ac:dyDescent="0.25">
      <c r="A82" s="41"/>
      <c r="B82" s="42"/>
      <c r="C82" s="50"/>
      <c r="D82" s="45"/>
    </row>
    <row r="83" spans="1:4" ht="67.5" customHeight="1" x14ac:dyDescent="0.25">
      <c r="A83" s="34" t="s">
        <v>115</v>
      </c>
      <c r="B83" s="33" t="s">
        <v>116</v>
      </c>
      <c r="C83" s="21">
        <f>C84</f>
        <v>0</v>
      </c>
      <c r="D83" s="13">
        <f>D84</f>
        <v>0</v>
      </c>
    </row>
    <row r="84" spans="1:4" ht="63.75" x14ac:dyDescent="0.25">
      <c r="A84" s="35" t="s">
        <v>179</v>
      </c>
      <c r="B84" s="5" t="s">
        <v>180</v>
      </c>
      <c r="C84" s="21">
        <v>0</v>
      </c>
      <c r="D84" s="21">
        <v>0</v>
      </c>
    </row>
    <row r="85" spans="1:4" ht="91.5" customHeight="1" x14ac:dyDescent="0.25">
      <c r="A85" s="34" t="s">
        <v>117</v>
      </c>
      <c r="B85" s="33" t="s">
        <v>118</v>
      </c>
      <c r="C85" s="13">
        <f>C86</f>
        <v>0</v>
      </c>
      <c r="D85" s="13">
        <f>D86</f>
        <v>0</v>
      </c>
    </row>
    <row r="86" spans="1:4" ht="89.25" customHeight="1" x14ac:dyDescent="0.25">
      <c r="A86" s="34" t="s">
        <v>149</v>
      </c>
      <c r="B86" s="33" t="s">
        <v>150</v>
      </c>
      <c r="C86" s="13">
        <f>C87</f>
        <v>0</v>
      </c>
      <c r="D86" s="13">
        <f>D87</f>
        <v>0</v>
      </c>
    </row>
    <row r="87" spans="1:4" ht="103.5" customHeight="1" x14ac:dyDescent="0.25">
      <c r="A87" s="37" t="s">
        <v>199</v>
      </c>
      <c r="B87" s="25" t="s">
        <v>200</v>
      </c>
      <c r="C87" s="13"/>
      <c r="D87" s="13"/>
    </row>
    <row r="88" spans="1:4" ht="25.5" x14ac:dyDescent="0.25">
      <c r="A88" s="8" t="s">
        <v>76</v>
      </c>
      <c r="B88" s="14" t="s">
        <v>147</v>
      </c>
      <c r="C88" s="10">
        <f>C89</f>
        <v>277600</v>
      </c>
      <c r="D88" s="10">
        <f>D89</f>
        <v>288800</v>
      </c>
    </row>
    <row r="89" spans="1:4" ht="42" customHeight="1" x14ac:dyDescent="0.25">
      <c r="A89" s="34" t="s">
        <v>119</v>
      </c>
      <c r="B89" s="15" t="s">
        <v>77</v>
      </c>
      <c r="C89" s="31">
        <f>C90+C92+C94+C96+C98+C100+C102+C108+C112+C106+C104</f>
        <v>277600</v>
      </c>
      <c r="D89" s="31">
        <f>D90+D92+D94+D96+D98+D100+D102+D108+D112+D106+D104</f>
        <v>288800</v>
      </c>
    </row>
    <row r="90" spans="1:4" ht="63" customHeight="1" x14ac:dyDescent="0.25">
      <c r="A90" s="37" t="s">
        <v>120</v>
      </c>
      <c r="B90" s="18" t="s">
        <v>134</v>
      </c>
      <c r="C90" s="17">
        <f>C91</f>
        <v>5100</v>
      </c>
      <c r="D90" s="17">
        <f>D91</f>
        <v>5300</v>
      </c>
    </row>
    <row r="91" spans="1:4" ht="87.75" customHeight="1" x14ac:dyDescent="0.25">
      <c r="A91" s="37" t="s">
        <v>107</v>
      </c>
      <c r="B91" s="4" t="s">
        <v>101</v>
      </c>
      <c r="C91" s="6">
        <v>5100</v>
      </c>
      <c r="D91" s="6">
        <v>5300</v>
      </c>
    </row>
    <row r="92" spans="1:4" ht="93.75" customHeight="1" x14ac:dyDescent="0.25">
      <c r="A92" s="37" t="s">
        <v>121</v>
      </c>
      <c r="B92" s="20" t="s">
        <v>138</v>
      </c>
      <c r="C92" s="19">
        <f>C93</f>
        <v>4400</v>
      </c>
      <c r="D92" s="19">
        <f>D93</f>
        <v>4600</v>
      </c>
    </row>
    <row r="93" spans="1:4" ht="124.5" customHeight="1" x14ac:dyDescent="0.25">
      <c r="A93" s="37" t="s">
        <v>108</v>
      </c>
      <c r="B93" s="4" t="s">
        <v>100</v>
      </c>
      <c r="C93" s="6">
        <v>4400</v>
      </c>
      <c r="D93" s="6">
        <v>4600</v>
      </c>
    </row>
    <row r="94" spans="1:4" ht="66" customHeight="1" x14ac:dyDescent="0.25">
      <c r="A94" s="37" t="s">
        <v>122</v>
      </c>
      <c r="B94" s="38" t="s">
        <v>137</v>
      </c>
      <c r="C94" s="19">
        <f>C95</f>
        <v>12200</v>
      </c>
      <c r="D94" s="19">
        <f>D95</f>
        <v>12700</v>
      </c>
    </row>
    <row r="95" spans="1:4" ht="95.25" customHeight="1" x14ac:dyDescent="0.25">
      <c r="A95" s="37" t="s">
        <v>78</v>
      </c>
      <c r="B95" s="4" t="s">
        <v>99</v>
      </c>
      <c r="C95" s="6">
        <v>12200</v>
      </c>
      <c r="D95" s="6">
        <v>12700</v>
      </c>
    </row>
    <row r="96" spans="1:4" ht="77.25" customHeight="1" x14ac:dyDescent="0.25">
      <c r="A96" s="37" t="s">
        <v>123</v>
      </c>
      <c r="B96" s="38" t="s">
        <v>136</v>
      </c>
      <c r="C96" s="19">
        <f>C97</f>
        <v>1000</v>
      </c>
      <c r="D96" s="19">
        <f>D97</f>
        <v>1000</v>
      </c>
    </row>
    <row r="97" spans="1:4" ht="103.5" customHeight="1" x14ac:dyDescent="0.25">
      <c r="A97" s="37" t="s">
        <v>79</v>
      </c>
      <c r="B97" s="4" t="s">
        <v>104</v>
      </c>
      <c r="C97" s="6">
        <v>1000</v>
      </c>
      <c r="D97" s="6">
        <v>1000</v>
      </c>
    </row>
    <row r="98" spans="1:4" ht="80.25" customHeight="1" x14ac:dyDescent="0.25">
      <c r="A98" s="37" t="s">
        <v>124</v>
      </c>
      <c r="B98" s="38" t="s">
        <v>135</v>
      </c>
      <c r="C98" s="19">
        <f>C99</f>
        <v>5400</v>
      </c>
      <c r="D98" s="19">
        <f>D99</f>
        <v>5600</v>
      </c>
    </row>
    <row r="99" spans="1:4" ht="103.5" customHeight="1" x14ac:dyDescent="0.25">
      <c r="A99" s="37" t="s">
        <v>109</v>
      </c>
      <c r="B99" s="16" t="s">
        <v>110</v>
      </c>
      <c r="C99" s="6">
        <v>5400</v>
      </c>
      <c r="D99" s="6">
        <v>5600</v>
      </c>
    </row>
    <row r="100" spans="1:4" ht="93" customHeight="1" x14ac:dyDescent="0.25">
      <c r="A100" s="37" t="s">
        <v>125</v>
      </c>
      <c r="B100" s="20" t="s">
        <v>151</v>
      </c>
      <c r="C100" s="19">
        <f>C101</f>
        <v>1500</v>
      </c>
      <c r="D100" s="19">
        <f>D101</f>
        <v>1600</v>
      </c>
    </row>
    <row r="101" spans="1:4" ht="145.5" customHeight="1" x14ac:dyDescent="0.25">
      <c r="A101" s="37" t="s">
        <v>80</v>
      </c>
      <c r="B101" s="4" t="s">
        <v>95</v>
      </c>
      <c r="C101" s="6">
        <v>1500</v>
      </c>
      <c r="D101" s="6">
        <v>1600</v>
      </c>
    </row>
    <row r="102" spans="1:4" ht="81" customHeight="1" x14ac:dyDescent="0.25">
      <c r="A102" s="37" t="s">
        <v>126</v>
      </c>
      <c r="B102" s="38" t="s">
        <v>133</v>
      </c>
      <c r="C102" s="19">
        <f>C103</f>
        <v>3700</v>
      </c>
      <c r="D102" s="19">
        <f>D103</f>
        <v>3900</v>
      </c>
    </row>
    <row r="103" spans="1:4" ht="106.5" customHeight="1" x14ac:dyDescent="0.25">
      <c r="A103" s="37" t="s">
        <v>81</v>
      </c>
      <c r="B103" s="4" t="s">
        <v>96</v>
      </c>
      <c r="C103" s="6">
        <v>3700</v>
      </c>
      <c r="D103" s="6">
        <v>3900</v>
      </c>
    </row>
    <row r="104" spans="1:4" ht="89.25" customHeight="1" x14ac:dyDescent="0.25">
      <c r="A104" s="37" t="s">
        <v>182</v>
      </c>
      <c r="B104" s="16" t="s">
        <v>184</v>
      </c>
      <c r="C104" s="19">
        <f>C105</f>
        <v>1300</v>
      </c>
      <c r="D104" s="19">
        <f>D105</f>
        <v>1400</v>
      </c>
    </row>
    <row r="105" spans="1:4" ht="141.75" customHeight="1" x14ac:dyDescent="0.25">
      <c r="A105" s="37" t="s">
        <v>181</v>
      </c>
      <c r="B105" s="16" t="s">
        <v>183</v>
      </c>
      <c r="C105" s="19">
        <v>1300</v>
      </c>
      <c r="D105" s="19">
        <v>1400</v>
      </c>
    </row>
    <row r="106" spans="1:4" ht="54" customHeight="1" x14ac:dyDescent="0.25">
      <c r="A106" s="37" t="s">
        <v>127</v>
      </c>
      <c r="B106" s="20" t="s">
        <v>132</v>
      </c>
      <c r="C106" s="19">
        <f>C107</f>
        <v>4400</v>
      </c>
      <c r="D106" s="19">
        <f>D107</f>
        <v>4500</v>
      </c>
    </row>
    <row r="107" spans="1:4" ht="79.5" customHeight="1" x14ac:dyDescent="0.25">
      <c r="A107" s="37" t="s">
        <v>82</v>
      </c>
      <c r="B107" s="4" t="s">
        <v>97</v>
      </c>
      <c r="C107" s="6">
        <v>4400</v>
      </c>
      <c r="D107" s="6">
        <v>4500</v>
      </c>
    </row>
    <row r="108" spans="1:4" ht="81" customHeight="1" x14ac:dyDescent="0.25">
      <c r="A108" s="37" t="s">
        <v>128</v>
      </c>
      <c r="B108" s="20" t="s">
        <v>131</v>
      </c>
      <c r="C108" s="19">
        <f>C109+C111</f>
        <v>238600</v>
      </c>
      <c r="D108" s="19">
        <v>248200</v>
      </c>
    </row>
    <row r="109" spans="1:4" ht="101.25" customHeight="1" x14ac:dyDescent="0.25">
      <c r="A109" s="37" t="s">
        <v>83</v>
      </c>
      <c r="B109" s="4" t="s">
        <v>98</v>
      </c>
      <c r="C109" s="6">
        <v>238600</v>
      </c>
      <c r="D109" s="6">
        <v>284200</v>
      </c>
    </row>
    <row r="110" spans="1:4" ht="64.5" customHeight="1" x14ac:dyDescent="0.25">
      <c r="A110" s="37" t="s">
        <v>160</v>
      </c>
      <c r="B110" s="4" t="s">
        <v>159</v>
      </c>
      <c r="C110" s="6">
        <f>C111</f>
        <v>0</v>
      </c>
      <c r="D110" s="6">
        <f>D111</f>
        <v>0</v>
      </c>
    </row>
    <row r="111" spans="1:4" ht="79.5" customHeight="1" x14ac:dyDescent="0.25">
      <c r="A111" s="37" t="s">
        <v>84</v>
      </c>
      <c r="B111" s="4" t="s">
        <v>85</v>
      </c>
      <c r="C111" s="6">
        <v>0</v>
      </c>
      <c r="D111" s="6">
        <v>0</v>
      </c>
    </row>
    <row r="112" spans="1:4" ht="104.25" customHeight="1" x14ac:dyDescent="0.25">
      <c r="A112" s="37" t="s">
        <v>129</v>
      </c>
      <c r="B112" s="20" t="s">
        <v>130</v>
      </c>
      <c r="C112" s="19">
        <f>C114+C116</f>
        <v>0</v>
      </c>
      <c r="D112" s="19">
        <f>D114+D116</f>
        <v>0</v>
      </c>
    </row>
    <row r="113" spans="1:5" ht="65.25" customHeight="1" x14ac:dyDescent="0.25">
      <c r="A113" s="37" t="s">
        <v>152</v>
      </c>
      <c r="B113" s="4" t="s">
        <v>153</v>
      </c>
      <c r="C113" s="19">
        <v>0</v>
      </c>
      <c r="D113" s="19">
        <v>0</v>
      </c>
    </row>
    <row r="114" spans="1:5" ht="90" customHeight="1" x14ac:dyDescent="0.25">
      <c r="A114" s="37" t="s">
        <v>211</v>
      </c>
      <c r="B114" s="25" t="s">
        <v>210</v>
      </c>
      <c r="C114" s="6">
        <v>0</v>
      </c>
      <c r="D114" s="6">
        <v>0</v>
      </c>
      <c r="E114" s="28"/>
    </row>
    <row r="115" spans="1:5" ht="91.5" customHeight="1" x14ac:dyDescent="0.25">
      <c r="A115" s="37" t="s">
        <v>154</v>
      </c>
      <c r="B115" s="4" t="s">
        <v>155</v>
      </c>
      <c r="C115" s="6">
        <v>0</v>
      </c>
      <c r="D115" s="6">
        <v>0</v>
      </c>
    </row>
    <row r="116" spans="1:5" ht="93.75" customHeight="1" x14ac:dyDescent="0.25">
      <c r="A116" s="37" t="s">
        <v>216</v>
      </c>
      <c r="B116" s="39" t="s">
        <v>212</v>
      </c>
      <c r="C116" s="6">
        <v>0</v>
      </c>
      <c r="D116" s="6">
        <v>0</v>
      </c>
    </row>
    <row r="117" spans="1:5" ht="28.5" customHeight="1" x14ac:dyDescent="0.25">
      <c r="A117" s="37" t="s">
        <v>86</v>
      </c>
      <c r="B117" s="4" t="s">
        <v>158</v>
      </c>
      <c r="C117" s="12">
        <f>C119</f>
        <v>0</v>
      </c>
      <c r="D117" s="12">
        <f>D119</f>
        <v>0</v>
      </c>
    </row>
    <row r="118" spans="1:5" ht="52.5" customHeight="1" x14ac:dyDescent="0.25">
      <c r="A118" s="37" t="s">
        <v>213</v>
      </c>
      <c r="B118" s="29" t="s">
        <v>214</v>
      </c>
      <c r="C118" s="12"/>
      <c r="D118" s="12"/>
    </row>
    <row r="119" spans="1:5" ht="89.25" customHeight="1" x14ac:dyDescent="0.25">
      <c r="A119" s="37" t="s">
        <v>87</v>
      </c>
      <c r="B119" s="30" t="s">
        <v>157</v>
      </c>
      <c r="C119" s="12">
        <f>C120</f>
        <v>0</v>
      </c>
      <c r="D119" s="12">
        <f>D120</f>
        <v>0</v>
      </c>
    </row>
    <row r="120" spans="1:5" ht="78.75" customHeight="1" x14ac:dyDescent="0.25">
      <c r="A120" s="37" t="s">
        <v>88</v>
      </c>
      <c r="B120" s="26" t="s">
        <v>156</v>
      </c>
      <c r="C120" s="12">
        <v>0</v>
      </c>
      <c r="D120" s="12">
        <v>0</v>
      </c>
    </row>
    <row r="121" spans="1:5" ht="15.75" x14ac:dyDescent="0.25">
      <c r="A121" s="8" t="s">
        <v>89</v>
      </c>
      <c r="B121" s="14" t="s">
        <v>148</v>
      </c>
      <c r="C121" s="23">
        <v>0</v>
      </c>
      <c r="D121" s="23">
        <v>0</v>
      </c>
    </row>
    <row r="122" spans="1:5" ht="15.75" x14ac:dyDescent="0.25">
      <c r="A122" s="34" t="s">
        <v>91</v>
      </c>
      <c r="B122" s="11" t="s">
        <v>92</v>
      </c>
      <c r="C122" s="13">
        <f>C123</f>
        <v>0</v>
      </c>
      <c r="D122" s="13">
        <f>D123</f>
        <v>0</v>
      </c>
    </row>
    <row r="123" spans="1:5" ht="25.5" x14ac:dyDescent="0.25">
      <c r="A123" s="34" t="s">
        <v>185</v>
      </c>
      <c r="B123" s="24" t="s">
        <v>187</v>
      </c>
      <c r="C123" s="13">
        <v>0</v>
      </c>
      <c r="D123" s="13">
        <v>0</v>
      </c>
    </row>
    <row r="124" spans="1:5" ht="15.75" x14ac:dyDescent="0.25">
      <c r="A124" s="34" t="s">
        <v>93</v>
      </c>
      <c r="B124" s="11" t="s">
        <v>90</v>
      </c>
      <c r="C124" s="13">
        <v>0</v>
      </c>
      <c r="D124" s="13">
        <v>0</v>
      </c>
    </row>
    <row r="125" spans="1:5" ht="25.5" x14ac:dyDescent="0.25">
      <c r="A125" s="34" t="s">
        <v>186</v>
      </c>
      <c r="B125" s="24" t="s">
        <v>188</v>
      </c>
      <c r="C125" s="13">
        <v>0</v>
      </c>
      <c r="D125" s="13">
        <v>0</v>
      </c>
    </row>
    <row r="126" spans="1:5" ht="18.75" x14ac:dyDescent="0.3">
      <c r="A126" s="1" t="s">
        <v>94</v>
      </c>
    </row>
  </sheetData>
  <mergeCells count="27">
    <mergeCell ref="C2:D2"/>
    <mergeCell ref="C1:D1"/>
    <mergeCell ref="C81:C82"/>
    <mergeCell ref="D81:D82"/>
    <mergeCell ref="A3:D3"/>
    <mergeCell ref="D5:D7"/>
    <mergeCell ref="D31:D32"/>
    <mergeCell ref="D49:D50"/>
    <mergeCell ref="D55:D56"/>
    <mergeCell ref="D79:D80"/>
    <mergeCell ref="A5:A7"/>
    <mergeCell ref="B5:B7"/>
    <mergeCell ref="A49:A50"/>
    <mergeCell ref="B49:B50"/>
    <mergeCell ref="C5:C7"/>
    <mergeCell ref="C31:C32"/>
    <mergeCell ref="C49:C50"/>
    <mergeCell ref="B55:B56"/>
    <mergeCell ref="A31:A32"/>
    <mergeCell ref="B31:B32"/>
    <mergeCell ref="A55:A56"/>
    <mergeCell ref="C55:C56"/>
    <mergeCell ref="A81:A82"/>
    <mergeCell ref="B81:B82"/>
    <mergeCell ref="A79:A80"/>
    <mergeCell ref="B79:B80"/>
    <mergeCell ref="C79:C80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2024-11-02T12:19:24Z</cp:lastPrinted>
  <dcterms:created xsi:type="dcterms:W3CDTF">2021-10-25T12:51:47Z</dcterms:created>
  <dcterms:modified xsi:type="dcterms:W3CDTF">2024-11-19T11:59:27Z</dcterms:modified>
</cp:coreProperties>
</file>