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лист1!$A$1:$D$36</definedName>
  </definedNames>
  <calcPr calcId="124519"/>
</workbook>
</file>

<file path=xl/calcChain.xml><?xml version="1.0" encoding="utf-8"?>
<calcChain xmlns="http://schemas.openxmlformats.org/spreadsheetml/2006/main">
  <c r="D18" i="1"/>
  <c r="D7"/>
  <c r="D34" l="1"/>
  <c r="D32"/>
  <c r="D27"/>
  <c r="D24"/>
  <c r="D14"/>
  <c r="D37" l="1"/>
</calcChain>
</file>

<file path=xl/sharedStrings.xml><?xml version="1.0" encoding="utf-8"?>
<sst xmlns="http://schemas.openxmlformats.org/spreadsheetml/2006/main" count="91" uniqueCount="52">
  <si>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</si>
  <si>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</si>
  <si>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</si>
  <si>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</si>
  <si>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</si>
  <si>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</si>
  <si>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</si>
  <si>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</si>
  <si>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</si>
  <si>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населения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</si>
  <si>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</si>
  <si>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</si>
  <si>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</si>
  <si>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</si>
  <si>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</si>
  <si>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</si>
  <si>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</si>
  <si>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</si>
  <si>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</si>
  <si>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</si>
  <si>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</si>
  <si>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</si>
  <si>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</si>
  <si>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</si>
  <si>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01</t>
  </si>
  <si>
    <t>02</t>
  </si>
  <si>
    <t>03</t>
  </si>
  <si>
    <t>06</t>
  </si>
  <si>
    <t>04</t>
  </si>
  <si>
    <t>11</t>
  </si>
  <si>
    <t>13</t>
  </si>
  <si>
    <t>08</t>
  </si>
  <si>
    <t>09</t>
  </si>
  <si>
    <t>10</t>
  </si>
  <si>
    <t>14</t>
  </si>
  <si>
    <t>07</t>
  </si>
  <si>
    <t xml:space="preserve"> Другие общегосударственные вопросы</t>
  </si>
  <si>
    <t xml:space="preserve">Культура, кинематография </t>
  </si>
  <si>
    <t xml:space="preserve">14 </t>
  </si>
  <si>
    <t>(рублей)</t>
  </si>
  <si>
    <t>СУММА</t>
  </si>
  <si>
    <t xml:space="preserve">Межбюджетные трансферты общего характера бюджетам бюджетной системы Российской Федерации </t>
  </si>
  <si>
    <t>05</t>
  </si>
  <si>
    <t xml:space="preserve">Молодежная политика </t>
  </si>
  <si>
    <t>Дополнительное образование детей</t>
  </si>
  <si>
    <t xml:space="preserve">Водное хозяйство </t>
  </si>
  <si>
    <t>Прочие межбюджетные трансферты общего характера</t>
  </si>
  <si>
    <t>Приложение 3</t>
  </si>
  <si>
    <t>Расходы бюджета муниципального  образования "Монастырщинский район" Смоленской области за 2018 год по разделам и подразделам классификации расходов</t>
  </si>
  <si>
    <t>Судебная система</t>
  </si>
  <si>
    <t>Дорожное хозяйство (дорожные фонды)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</si>
  <si>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31.05.2018 №32 "Об исполнении бюджета муниципального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2018 год"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</si>
</sst>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4" fillId="0" borderId="0" xfId="0" applyFont="1" applyAlignment="1">
      <alignment horizontal="right"/>
    </xf>
    <xf numFmtId="4" fontId="25" fillId="0" borderId="0" xfId="0" applyNumberFormat="1" applyFont="1"/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33" borderId="1" xfId="0" applyNumberFormat="1" applyFont="1" applyFill="1" applyBorder="1" applyAlignme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/>
    <xf numFmtId="4" fontId="26" fillId="0" borderId="1" xfId="0" applyNumberFormat="1" applyFont="1" applyBorder="1" applyAlignment="1"/>
    <xf numFmtId="0" fontId="2" fillId="33" borderId="1" xfId="0" applyFont="1" applyFill="1" applyBorder="1" applyAlignment="1">
      <alignment horizontal="justify" wrapText="1"/>
    </xf>
    <xf numFmtId="49" fontId="2" fillId="33" borderId="1" xfId="0" applyNumberFormat="1" applyFont="1" applyFill="1" applyBorder="1" applyAlignment="1">
      <alignment horizontal="center"/>
    </xf>
    <xf numFmtId="4" fontId="2" fillId="3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workbookViewId="0">
      <selection activeCell="C5" sqref="C5"/>
    </sheetView>
  </sheetViews>
  <sheetFormatPr defaultRowHeight="15"/>
  <cols>
    <col min="1" max="1" width="75.7109375" customWidth="1"/>
    <col min="2" max="2" width="6.140625" customWidth="1"/>
    <col min="3" max="3" width="6.28515625" customWidth="1"/>
    <col min="4" max="4" width="18" customWidth="1"/>
  </cols>
  <sheetData>
    <row r="1" spans="1:4">
      <c r="B1" s="3"/>
      <c r="C1" s="22" t="s">
        <v>47</v>
      </c>
      <c r="D1" s="22"/>
    </row>
    <row r="2" spans="1:4" ht="101.25" customHeight="1">
      <c r="B2" s="24" t="s">
        <v>51</v>
      </c>
      <c r="C2" s="25"/>
      <c r="D2" s="25"/>
    </row>
    <row r="3" spans="1:4" ht="72.75" customHeight="1">
      <c r="A3" s="23" t="s">
        <v>48</v>
      </c>
      <c r="B3" s="23"/>
      <c r="C3" s="23"/>
      <c r="D3" s="23"/>
    </row>
    <row r="4" spans="1:4" ht="15" customHeight="1">
      <c r="A4" s="1"/>
      <c r="D4" s="7" t="s">
        <v>39</v>
      </c>
    </row>
    <row r="5" spans="1:4" ht="111" customHeight="1">
      <c r="A5" s="4" t="s">
        <v>21</v>
      </c>
      <c r="B5" s="5" t="s">
        <v>22</v>
      </c>
      <c r="C5" s="5" t="s">
        <v>23</v>
      </c>
      <c r="D5" s="4" t="s">
        <v>40</v>
      </c>
    </row>
    <row r="6" spans="1:4">
      <c r="A6" s="2">
        <v>1</v>
      </c>
      <c r="B6" s="6">
        <v>2</v>
      </c>
      <c r="C6" s="6">
        <v>3</v>
      </c>
      <c r="D6" s="6">
        <v>4</v>
      </c>
    </row>
    <row r="7" spans="1:4">
      <c r="A7" s="9" t="s">
        <v>0</v>
      </c>
      <c r="B7" s="10" t="s">
        <v>24</v>
      </c>
      <c r="C7" s="10"/>
      <c r="D7" s="11">
        <f>D8+D9+D10+D12+D13+D11</f>
        <v>32261149.880000003</v>
      </c>
    </row>
    <row r="8" spans="1:4" ht="30">
      <c r="A8" s="12" t="s">
        <v>1</v>
      </c>
      <c r="B8" s="13" t="s">
        <v>24</v>
      </c>
      <c r="C8" s="13" t="s">
        <v>25</v>
      </c>
      <c r="D8" s="14">
        <v>1520034.3</v>
      </c>
    </row>
    <row r="9" spans="1:4" ht="45">
      <c r="A9" s="12" t="s">
        <v>2</v>
      </c>
      <c r="B9" s="13" t="s">
        <v>24</v>
      </c>
      <c r="C9" s="13" t="s">
        <v>26</v>
      </c>
      <c r="D9" s="14">
        <v>485474.98</v>
      </c>
    </row>
    <row r="10" spans="1:4" ht="45">
      <c r="A10" s="12" t="s">
        <v>4</v>
      </c>
      <c r="B10" s="13" t="s">
        <v>24</v>
      </c>
      <c r="C10" s="13" t="s">
        <v>28</v>
      </c>
      <c r="D10" s="14">
        <v>17815807.640000001</v>
      </c>
    </row>
    <row r="11" spans="1:4">
      <c r="A11" s="12" t="s">
        <v>49</v>
      </c>
      <c r="B11" s="13" t="s">
        <v>24</v>
      </c>
      <c r="C11" s="13" t="s">
        <v>42</v>
      </c>
      <c r="D11" s="14">
        <v>15100</v>
      </c>
    </row>
    <row r="12" spans="1:4" ht="30">
      <c r="A12" s="12" t="s">
        <v>3</v>
      </c>
      <c r="B12" s="13" t="s">
        <v>24</v>
      </c>
      <c r="C12" s="13" t="s">
        <v>27</v>
      </c>
      <c r="D12" s="14">
        <v>5973591.7800000003</v>
      </c>
    </row>
    <row r="13" spans="1:4">
      <c r="A13" s="12" t="s">
        <v>36</v>
      </c>
      <c r="B13" s="13" t="s">
        <v>24</v>
      </c>
      <c r="C13" s="13" t="s">
        <v>30</v>
      </c>
      <c r="D13" s="14">
        <v>6451141.1799999997</v>
      </c>
    </row>
    <row r="14" spans="1:4">
      <c r="A14" s="9" t="s">
        <v>5</v>
      </c>
      <c r="B14" s="10" t="s">
        <v>28</v>
      </c>
      <c r="C14" s="10"/>
      <c r="D14" s="11">
        <f>D15+D16+D17</f>
        <v>8995188.6600000001</v>
      </c>
    </row>
    <row r="15" spans="1:4">
      <c r="A15" s="12" t="s">
        <v>45</v>
      </c>
      <c r="B15" s="13" t="s">
        <v>28</v>
      </c>
      <c r="C15" s="13" t="s">
        <v>27</v>
      </c>
      <c r="D15" s="14">
        <v>514280</v>
      </c>
    </row>
    <row r="16" spans="1:4">
      <c r="A16" s="12" t="s">
        <v>6</v>
      </c>
      <c r="B16" s="13" t="s">
        <v>28</v>
      </c>
      <c r="C16" s="13" t="s">
        <v>31</v>
      </c>
      <c r="D16" s="14">
        <v>2023900</v>
      </c>
    </row>
    <row r="17" spans="1:4">
      <c r="A17" s="12" t="s">
        <v>50</v>
      </c>
      <c r="B17" s="13" t="s">
        <v>28</v>
      </c>
      <c r="C17" s="13" t="s">
        <v>32</v>
      </c>
      <c r="D17" s="14">
        <v>6457008.6600000001</v>
      </c>
    </row>
    <row r="18" spans="1:4">
      <c r="A18" s="9" t="s">
        <v>11</v>
      </c>
      <c r="B18" s="10" t="s">
        <v>35</v>
      </c>
      <c r="C18" s="10"/>
      <c r="D18" s="11">
        <f>D19+D20+D21+D22+D23</f>
        <v>126425127.21000001</v>
      </c>
    </row>
    <row r="19" spans="1:4">
      <c r="A19" s="12" t="s">
        <v>12</v>
      </c>
      <c r="B19" s="13" t="s">
        <v>35</v>
      </c>
      <c r="C19" s="13" t="s">
        <v>24</v>
      </c>
      <c r="D19" s="14">
        <v>10266085.99</v>
      </c>
    </row>
    <row r="20" spans="1:4">
      <c r="A20" s="12" t="s">
        <v>13</v>
      </c>
      <c r="B20" s="13" t="s">
        <v>35</v>
      </c>
      <c r="C20" s="13" t="s">
        <v>25</v>
      </c>
      <c r="D20" s="14">
        <v>102202168.04000001</v>
      </c>
    </row>
    <row r="21" spans="1:4">
      <c r="A21" s="12" t="s">
        <v>44</v>
      </c>
      <c r="B21" s="13" t="s">
        <v>35</v>
      </c>
      <c r="C21" s="13" t="s">
        <v>26</v>
      </c>
      <c r="D21" s="15">
        <v>8939264.6199999992</v>
      </c>
    </row>
    <row r="22" spans="1:4">
      <c r="A22" s="16" t="s">
        <v>43</v>
      </c>
      <c r="B22" s="13" t="s">
        <v>35</v>
      </c>
      <c r="C22" s="13" t="s">
        <v>35</v>
      </c>
      <c r="D22" s="17">
        <v>350399.01</v>
      </c>
    </row>
    <row r="23" spans="1:4">
      <c r="A23" s="12" t="s">
        <v>14</v>
      </c>
      <c r="B23" s="13" t="s">
        <v>35</v>
      </c>
      <c r="C23" s="13" t="s">
        <v>32</v>
      </c>
      <c r="D23" s="15">
        <v>4667209.55</v>
      </c>
    </row>
    <row r="24" spans="1:4">
      <c r="A24" s="9" t="s">
        <v>37</v>
      </c>
      <c r="B24" s="10" t="s">
        <v>31</v>
      </c>
      <c r="C24" s="10"/>
      <c r="D24" s="18">
        <f>D25+D26</f>
        <v>33917977.409999996</v>
      </c>
    </row>
    <row r="25" spans="1:4">
      <c r="A25" s="12" t="s">
        <v>18</v>
      </c>
      <c r="B25" s="13" t="s">
        <v>31</v>
      </c>
      <c r="C25" s="13" t="s">
        <v>24</v>
      </c>
      <c r="D25" s="17">
        <v>26630323.59</v>
      </c>
    </row>
    <row r="26" spans="1:4">
      <c r="A26" s="12" t="s">
        <v>19</v>
      </c>
      <c r="B26" s="13" t="s">
        <v>31</v>
      </c>
      <c r="C26" s="13" t="s">
        <v>28</v>
      </c>
      <c r="D26" s="17">
        <v>7287653.8200000003</v>
      </c>
    </row>
    <row r="27" spans="1:4">
      <c r="A27" s="9" t="s">
        <v>7</v>
      </c>
      <c r="B27" s="10" t="s">
        <v>33</v>
      </c>
      <c r="C27" s="10"/>
      <c r="D27" s="11">
        <f>D28+D29+D30+D31</f>
        <v>21516749.809999999</v>
      </c>
    </row>
    <row r="28" spans="1:4">
      <c r="A28" s="12" t="s">
        <v>8</v>
      </c>
      <c r="B28" s="13" t="s">
        <v>33</v>
      </c>
      <c r="C28" s="13" t="s">
        <v>24</v>
      </c>
      <c r="D28" s="14">
        <v>2907944.6</v>
      </c>
    </row>
    <row r="29" spans="1:4">
      <c r="A29" s="12" t="s">
        <v>9</v>
      </c>
      <c r="B29" s="13" t="s">
        <v>33</v>
      </c>
      <c r="C29" s="13" t="s">
        <v>26</v>
      </c>
      <c r="D29" s="14">
        <v>6100321.1699999999</v>
      </c>
    </row>
    <row r="30" spans="1:4">
      <c r="A30" s="12" t="s">
        <v>15</v>
      </c>
      <c r="B30" s="13" t="s">
        <v>33</v>
      </c>
      <c r="C30" s="13" t="s">
        <v>28</v>
      </c>
      <c r="D30" s="14">
        <v>11492184.039999999</v>
      </c>
    </row>
    <row r="31" spans="1:4">
      <c r="A31" s="12" t="s">
        <v>20</v>
      </c>
      <c r="B31" s="13" t="s">
        <v>33</v>
      </c>
      <c r="C31" s="13" t="s">
        <v>27</v>
      </c>
      <c r="D31" s="17">
        <v>1016300</v>
      </c>
    </row>
    <row r="32" spans="1:4">
      <c r="A32" s="9" t="s">
        <v>16</v>
      </c>
      <c r="B32" s="10" t="s">
        <v>29</v>
      </c>
      <c r="C32" s="10"/>
      <c r="D32" s="18">
        <f>D33</f>
        <v>179883.2</v>
      </c>
    </row>
    <row r="33" spans="1:4">
      <c r="A33" s="12" t="s">
        <v>17</v>
      </c>
      <c r="B33" s="13" t="s">
        <v>29</v>
      </c>
      <c r="C33" s="13" t="s">
        <v>25</v>
      </c>
      <c r="D33" s="17">
        <v>179883.2</v>
      </c>
    </row>
    <row r="34" spans="1:4" ht="29.25">
      <c r="A34" s="9" t="s">
        <v>41</v>
      </c>
      <c r="B34" s="10" t="s">
        <v>34</v>
      </c>
      <c r="C34" s="10"/>
      <c r="D34" s="11">
        <f>D35+D36</f>
        <v>20312400</v>
      </c>
    </row>
    <row r="35" spans="1:4" ht="30">
      <c r="A35" s="12" t="s">
        <v>10</v>
      </c>
      <c r="B35" s="13" t="s">
        <v>34</v>
      </c>
      <c r="C35" s="13" t="s">
        <v>24</v>
      </c>
      <c r="D35" s="14">
        <v>19972100</v>
      </c>
    </row>
    <row r="36" spans="1:4">
      <c r="A36" s="19" t="s">
        <v>46</v>
      </c>
      <c r="B36" s="13" t="s">
        <v>38</v>
      </c>
      <c r="C36" s="20" t="s">
        <v>26</v>
      </c>
      <c r="D36" s="21">
        <v>340300</v>
      </c>
    </row>
    <row r="37" spans="1:4">
      <c r="D37" s="8">
        <f>D34+D32+D27+D24+D18+D14+D7</f>
        <v>243608476.16999999</v>
      </c>
    </row>
    <row r="39" spans="1:4">
      <c r="D39" s="8"/>
    </row>
  </sheetData>
  <mergeCells count="3">
    <mergeCell ref="C1:D1"/>
    <mergeCell ref="A3:D3"/>
    <mergeCell ref="B2:D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2019-05-17T12:00:41Z</cp:lastPrinted>
  <dcterms:created xsi:type="dcterms:W3CDTF">2012-06-20T07:15:37Z</dcterms:created>
  <dcterms:modified xsi:type="dcterms:W3CDTF">2019-06-05T08:31:25Z</dcterms:modified>
</cp:coreProperties>
</file>