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68" windowHeight="7716" activeTab="0"/>
  </bookViews>
  <sheets>
    <sheet name="прил4" sheetId="1" r:id="rId1"/>
  </sheets>
  <definedNames>
    <definedName name="_xlnm.Print_Area" localSheetId="0">'прил4'!$A$1:$D$48</definedName>
  </definedNames>
  <calcPr fullCalcOnLoad="1"/>
</workbook>
</file>

<file path=xl/sharedStrings.xml><?xml version="1.0" encoding="utf-8"?>
<sst xmlns="http://schemas.openxmlformats.org/spreadsheetml/2006/main" count="97" uniqueCount="53">
  <si>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</si>
  <si>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</si>
  <si>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</si>
  <si>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</si>
  <si>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</si>
  <si>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</si>
  <si>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</si>
  <si>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</si>
  <si>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</si>
  <si>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</si>
  <si>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</si>
  <si>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</si>
  <si>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</si>
  <si>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</si>
  <si>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</si>
  <si>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</si>
  <si>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</si>
  <si>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</si>
  <si>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</si>
  <si>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</si>
  <si>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</si>
  <si>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</si>
  <si>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</si>
  <si>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</si>
  <si>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</si>
  <si>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 xml:space="preserve">Наименование </t>
  </si>
  <si>
    <t>Раздел</t>
  </si>
  <si>
    <t>Подраздел</t>
  </si>
  <si>
    <t>01</t>
  </si>
  <si>
    <t>02</t>
  </si>
  <si>
    <t>03</t>
  </si>
  <si>
    <t>06</t>
  </si>
  <si>
    <t>04</t>
  </si>
  <si>
    <t>05</t>
  </si>
  <si>
    <t>11</t>
  </si>
  <si>
    <t>13</t>
  </si>
  <si>
    <t>08</t>
  </si>
  <si>
    <t>09</t>
  </si>
  <si>
    <t>10</t>
  </si>
  <si>
    <t>14</t>
  </si>
  <si>
    <t>07</t>
  </si>
  <si>
    <t xml:space="preserve"> Другие общегосударственные вопросы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</si>
  <si>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</si>
  <si>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</si>
  <si>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Водное хозяйство</t>
  </si>
  <si>
    <t>Жилищно-коммунальное хозяйство</t>
  </si>
  <si>
    <t>Коммунальное хозяйство</t>
  </si>
  <si>
    <t>Обеспечение проведения выборов и референдумов</t>
  </si>
  <si>
    <t>Дорожное хозяйство (дорожные фонды)</t>
  </si>
  <si>
    <t xml:space="preserve">Иные дотации </t>
  </si>
  <si>
    <t>Сумма    (руб. коп.)</t>
  </si>
  <si>
    <t xml:space="preserve">Приложение 4                                                                         к решению Монастырщинского районного  Совета  депутатов                                                        "Об исполнении бюджета муниципального образования "Монастырщинский район" Смоленской области за 2014 год" </t>
  </si>
  <si>
    <t>Расходы бюджета муниципального образования                                                                                                                                               "Монастырщинский район" Смоленской области  за 2014 год                                                                                                                       по разделам и подразделам классификации расходов бюджета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</si>
</sst>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justify" wrapText="1"/>
    </xf>
    <xf numFmtId="0" fontId="43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49" fontId="47" fillId="33" borderId="10" xfId="87" applyNumberFormat="1" applyFont="1" applyFill="1" applyBorder="1" applyAlignment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56" xfId="102"/>
    <cellStyle name="Обычный 57" xfId="103"/>
    <cellStyle name="Обычный 58" xfId="104"/>
    <cellStyle name="Обычный 6" xfId="105"/>
    <cellStyle name="Обычный 7" xfId="106"/>
    <cellStyle name="Обычный 8" xfId="107"/>
    <cellStyle name="Обычный 9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SheetLayoutView="100" zoomScalePageLayoutView="0" workbookViewId="0" topLeftCell="A28">
      <selection activeCell="A49" sqref="A49"/>
    </sheetView>
  </sheetViews>
  <sheetFormatPr defaultColWidth="9.140625" defaultRowHeight="15"/>
  <cols>
    <col min="1" max="1" width="47.28125" style="0" customWidth="1"/>
    <col min="2" max="3" width="9.28125" style="0" bestFit="1" customWidth="1"/>
    <col min="4" max="4" width="22.8515625" style="0" customWidth="1"/>
  </cols>
  <sheetData>
    <row r="1" spans="2:4" ht="14.25">
      <c r="B1" s="3"/>
      <c r="C1" s="28" t="s">
        <v>51</v>
      </c>
      <c r="D1" s="28"/>
    </row>
    <row r="2" spans="2:4" ht="14.25">
      <c r="B2" s="4"/>
      <c r="C2" s="29"/>
      <c r="D2" s="29"/>
    </row>
    <row r="3" spans="2:4" ht="14.25">
      <c r="B3" s="4"/>
      <c r="C3" s="29"/>
      <c r="D3" s="29"/>
    </row>
    <row r="4" spans="2:4" ht="14.25">
      <c r="B4" s="4"/>
      <c r="C4" s="29"/>
      <c r="D4" s="29"/>
    </row>
    <row r="5" spans="2:4" ht="15.75" customHeight="1">
      <c r="B5" s="4"/>
      <c r="C5" s="29"/>
      <c r="D5" s="29"/>
    </row>
    <row r="6" spans="2:4" ht="15" customHeight="1">
      <c r="B6" s="5"/>
      <c r="C6" s="29"/>
      <c r="D6" s="29"/>
    </row>
    <row r="7" spans="1:4" ht="14.25">
      <c r="A7" s="26" t="s">
        <v>52</v>
      </c>
      <c r="B7" s="27"/>
      <c r="C7" s="27"/>
      <c r="D7" s="27"/>
    </row>
    <row r="8" spans="1:4" ht="14.25">
      <c r="A8" s="27"/>
      <c r="B8" s="27"/>
      <c r="C8" s="27"/>
      <c r="D8" s="27"/>
    </row>
    <row r="9" spans="1:4" ht="14.25">
      <c r="A9" s="27"/>
      <c r="B9" s="27"/>
      <c r="C9" s="27"/>
      <c r="D9" s="27"/>
    </row>
    <row r="10" spans="1:4" ht="14.25">
      <c r="A10" s="27"/>
      <c r="B10" s="27"/>
      <c r="C10" s="27"/>
      <c r="D10" s="27"/>
    </row>
    <row r="11" spans="1:4" ht="14.25">
      <c r="A11" s="27"/>
      <c r="B11" s="27"/>
      <c r="C11" s="27"/>
      <c r="D11" s="27"/>
    </row>
    <row r="12" ht="14.25">
      <c r="A12" s="1"/>
    </row>
    <row r="13" spans="1:4" ht="77.25" customHeight="1">
      <c r="A13" s="24" t="s">
        <v>25</v>
      </c>
      <c r="B13" s="25" t="s">
        <v>26</v>
      </c>
      <c r="C13" s="25" t="s">
        <v>27</v>
      </c>
      <c r="D13" s="24" t="s">
        <v>50</v>
      </c>
    </row>
    <row r="14" spans="1:4" ht="14.25">
      <c r="A14" s="2">
        <v>1</v>
      </c>
      <c r="B14" s="6">
        <v>2</v>
      </c>
      <c r="C14" s="6">
        <v>3</v>
      </c>
      <c r="D14" s="6">
        <v>6</v>
      </c>
    </row>
    <row r="15" spans="1:4" ht="14.25">
      <c r="A15" s="18" t="s">
        <v>0</v>
      </c>
      <c r="B15" s="11" t="s">
        <v>28</v>
      </c>
      <c r="C15" s="11"/>
      <c r="D15" s="12">
        <f>SUM(D16,D17,D18,D19,D21,D20)</f>
        <v>25263380.9</v>
      </c>
    </row>
    <row r="16" spans="1:4" ht="39.75">
      <c r="A16" s="19" t="s">
        <v>1</v>
      </c>
      <c r="B16" s="9" t="s">
        <v>28</v>
      </c>
      <c r="C16" s="9" t="s">
        <v>29</v>
      </c>
      <c r="D16" s="13">
        <v>1148957.69</v>
      </c>
    </row>
    <row r="17" spans="1:4" ht="39.75">
      <c r="A17" s="19" t="s">
        <v>2</v>
      </c>
      <c r="B17" s="9" t="s">
        <v>28</v>
      </c>
      <c r="C17" s="9" t="s">
        <v>30</v>
      </c>
      <c r="D17" s="13">
        <v>1600933.47</v>
      </c>
    </row>
    <row r="18" spans="1:4" ht="53.25">
      <c r="A18" s="19" t="s">
        <v>4</v>
      </c>
      <c r="B18" s="9" t="s">
        <v>28</v>
      </c>
      <c r="C18" s="9" t="s">
        <v>32</v>
      </c>
      <c r="D18" s="13">
        <v>13086377.4</v>
      </c>
    </row>
    <row r="19" spans="1:4" ht="39.75">
      <c r="A19" s="19" t="s">
        <v>3</v>
      </c>
      <c r="B19" s="9" t="s">
        <v>28</v>
      </c>
      <c r="C19" s="9" t="s">
        <v>31</v>
      </c>
      <c r="D19" s="13">
        <v>4018909.49</v>
      </c>
    </row>
    <row r="20" spans="1:4" ht="14.25">
      <c r="A20" s="19" t="s">
        <v>47</v>
      </c>
      <c r="B20" s="9" t="s">
        <v>28</v>
      </c>
      <c r="C20" s="9" t="s">
        <v>40</v>
      </c>
      <c r="D20" s="13">
        <v>280000</v>
      </c>
    </row>
    <row r="21" spans="1:4" ht="14.25">
      <c r="A21" s="19" t="s">
        <v>41</v>
      </c>
      <c r="B21" s="9" t="s">
        <v>28</v>
      </c>
      <c r="C21" s="9" t="s">
        <v>35</v>
      </c>
      <c r="D21" s="13">
        <v>5128202.85</v>
      </c>
    </row>
    <row r="22" spans="1:4" ht="14.25">
      <c r="A22" s="18" t="s">
        <v>5</v>
      </c>
      <c r="B22" s="11" t="s">
        <v>32</v>
      </c>
      <c r="C22" s="11"/>
      <c r="D22" s="12">
        <f>SUM(D23,D25,D24,D26)</f>
        <v>9079604.469999999</v>
      </c>
    </row>
    <row r="23" spans="1:4" ht="14.25">
      <c r="A23" s="19" t="s">
        <v>13</v>
      </c>
      <c r="B23" s="9" t="s">
        <v>32</v>
      </c>
      <c r="C23" s="9" t="s">
        <v>33</v>
      </c>
      <c r="D23" s="13">
        <v>1368919.3</v>
      </c>
    </row>
    <row r="24" spans="1:4" ht="14.25">
      <c r="A24" s="19" t="s">
        <v>44</v>
      </c>
      <c r="B24" s="9" t="s">
        <v>32</v>
      </c>
      <c r="C24" s="9" t="s">
        <v>31</v>
      </c>
      <c r="D24" s="13">
        <v>3164997</v>
      </c>
    </row>
    <row r="25" spans="1:4" ht="14.25">
      <c r="A25" s="19" t="s">
        <v>6</v>
      </c>
      <c r="B25" s="9" t="s">
        <v>32</v>
      </c>
      <c r="C25" s="9" t="s">
        <v>36</v>
      </c>
      <c r="D25" s="13">
        <v>2100000</v>
      </c>
    </row>
    <row r="26" spans="1:4" ht="14.25">
      <c r="A26" s="23" t="s">
        <v>48</v>
      </c>
      <c r="B26" s="9" t="s">
        <v>32</v>
      </c>
      <c r="C26" s="9" t="s">
        <v>37</v>
      </c>
      <c r="D26" s="13">
        <v>2445688.17</v>
      </c>
    </row>
    <row r="27" spans="1:4" ht="14.25">
      <c r="A27" s="20" t="s">
        <v>45</v>
      </c>
      <c r="B27" s="11" t="s">
        <v>33</v>
      </c>
      <c r="C27" s="11"/>
      <c r="D27" s="12">
        <f>D28</f>
        <v>5439523.32</v>
      </c>
    </row>
    <row r="28" spans="1:4" ht="14.25">
      <c r="A28" s="21" t="s">
        <v>46</v>
      </c>
      <c r="B28" s="9" t="s">
        <v>33</v>
      </c>
      <c r="C28" s="9" t="s">
        <v>29</v>
      </c>
      <c r="D28" s="13">
        <v>5439523.32</v>
      </c>
    </row>
    <row r="29" spans="1:4" ht="14.25">
      <c r="A29" s="18" t="s">
        <v>14</v>
      </c>
      <c r="B29" s="11" t="s">
        <v>40</v>
      </c>
      <c r="C29" s="10"/>
      <c r="D29" s="12">
        <f>D30+D31+D32+D33</f>
        <v>139768329.13</v>
      </c>
    </row>
    <row r="30" spans="1:4" ht="14.25">
      <c r="A30" s="19" t="s">
        <v>15</v>
      </c>
      <c r="B30" s="9" t="s">
        <v>40</v>
      </c>
      <c r="C30" s="9" t="s">
        <v>28</v>
      </c>
      <c r="D30" s="13">
        <v>7908459.89</v>
      </c>
    </row>
    <row r="31" spans="1:4" ht="14.25">
      <c r="A31" s="19" t="s">
        <v>16</v>
      </c>
      <c r="B31" s="9" t="s">
        <v>40</v>
      </c>
      <c r="C31" s="9" t="s">
        <v>29</v>
      </c>
      <c r="D31" s="13">
        <v>126368877.58</v>
      </c>
    </row>
    <row r="32" spans="1:4" ht="14.25">
      <c r="A32" s="22" t="s">
        <v>17</v>
      </c>
      <c r="B32" s="9" t="s">
        <v>40</v>
      </c>
      <c r="C32" s="9" t="s">
        <v>40</v>
      </c>
      <c r="D32" s="15">
        <v>404827.1</v>
      </c>
    </row>
    <row r="33" spans="1:4" ht="14.25">
      <c r="A33" s="19" t="s">
        <v>18</v>
      </c>
      <c r="B33" s="9" t="s">
        <v>40</v>
      </c>
      <c r="C33" s="9" t="s">
        <v>37</v>
      </c>
      <c r="D33" s="15">
        <v>5086164.56</v>
      </c>
    </row>
    <row r="34" spans="1:4" ht="14.25">
      <c r="A34" s="18" t="s">
        <v>42</v>
      </c>
      <c r="B34" s="11" t="s">
        <v>36</v>
      </c>
      <c r="C34" s="11"/>
      <c r="D34" s="16">
        <f>D35+D36</f>
        <v>29306085.42</v>
      </c>
    </row>
    <row r="35" spans="1:4" ht="14.25">
      <c r="A35" s="19" t="s">
        <v>22</v>
      </c>
      <c r="B35" s="9" t="s">
        <v>36</v>
      </c>
      <c r="C35" s="9" t="s">
        <v>28</v>
      </c>
      <c r="D35" s="15">
        <v>26323932.91</v>
      </c>
    </row>
    <row r="36" spans="1:4" ht="14.25">
      <c r="A36" s="19" t="s">
        <v>23</v>
      </c>
      <c r="B36" s="9" t="s">
        <v>36</v>
      </c>
      <c r="C36" s="9" t="s">
        <v>32</v>
      </c>
      <c r="D36" s="15">
        <v>2982152.51</v>
      </c>
    </row>
    <row r="37" spans="1:4" ht="14.25">
      <c r="A37" s="18" t="s">
        <v>7</v>
      </c>
      <c r="B37" s="11" t="s">
        <v>38</v>
      </c>
      <c r="C37" s="11"/>
      <c r="D37" s="12">
        <f>SUM(D38,D39,D40,D41)</f>
        <v>13037166.51</v>
      </c>
    </row>
    <row r="38" spans="1:4" ht="14.25">
      <c r="A38" s="19" t="s">
        <v>8</v>
      </c>
      <c r="B38" s="9" t="s">
        <v>38</v>
      </c>
      <c r="C38" s="9" t="s">
        <v>28</v>
      </c>
      <c r="D38" s="13">
        <v>1945378.13</v>
      </c>
    </row>
    <row r="39" spans="1:4" ht="14.25">
      <c r="A39" s="19" t="s">
        <v>9</v>
      </c>
      <c r="B39" s="9" t="s">
        <v>38</v>
      </c>
      <c r="C39" s="9" t="s">
        <v>30</v>
      </c>
      <c r="D39" s="15">
        <v>5797673.38</v>
      </c>
    </row>
    <row r="40" spans="1:4" ht="14.25">
      <c r="A40" s="19" t="s">
        <v>19</v>
      </c>
      <c r="B40" s="9" t="s">
        <v>38</v>
      </c>
      <c r="C40" s="9" t="s">
        <v>32</v>
      </c>
      <c r="D40" s="15">
        <v>5224115</v>
      </c>
    </row>
    <row r="41" spans="1:4" ht="14.25">
      <c r="A41" s="19" t="s">
        <v>24</v>
      </c>
      <c r="B41" s="9" t="s">
        <v>38</v>
      </c>
      <c r="C41" s="9" t="s">
        <v>31</v>
      </c>
      <c r="D41" s="15">
        <v>70000</v>
      </c>
    </row>
    <row r="42" spans="1:4" ht="14.25">
      <c r="A42" s="18" t="s">
        <v>20</v>
      </c>
      <c r="B42" s="11" t="s">
        <v>34</v>
      </c>
      <c r="C42" s="9"/>
      <c r="D42" s="16">
        <f>D43</f>
        <v>210523.1</v>
      </c>
    </row>
    <row r="43" spans="1:4" ht="14.25">
      <c r="A43" s="19" t="s">
        <v>21</v>
      </c>
      <c r="B43" s="9" t="s">
        <v>34</v>
      </c>
      <c r="C43" s="9" t="s">
        <v>29</v>
      </c>
      <c r="D43" s="15">
        <v>210523.1</v>
      </c>
    </row>
    <row r="44" spans="1:4" ht="14.25">
      <c r="A44" s="17" t="s">
        <v>10</v>
      </c>
      <c r="B44" s="8">
        <v>12</v>
      </c>
      <c r="C44" s="8"/>
      <c r="D44" s="14">
        <f>D45</f>
        <v>977500</v>
      </c>
    </row>
    <row r="45" spans="1:4" ht="14.25">
      <c r="A45" s="19" t="s">
        <v>11</v>
      </c>
      <c r="B45" s="7">
        <v>12</v>
      </c>
      <c r="C45" s="9" t="s">
        <v>29</v>
      </c>
      <c r="D45" s="13">
        <v>977500</v>
      </c>
    </row>
    <row r="46" spans="1:4" ht="39.75">
      <c r="A46" s="18" t="s">
        <v>43</v>
      </c>
      <c r="B46" s="11" t="s">
        <v>39</v>
      </c>
      <c r="C46" s="11"/>
      <c r="D46" s="12">
        <f>D47+D48</f>
        <v>20785900</v>
      </c>
    </row>
    <row r="47" spans="1:4" ht="39.75">
      <c r="A47" s="19" t="s">
        <v>12</v>
      </c>
      <c r="B47" s="9" t="s">
        <v>39</v>
      </c>
      <c r="C47" s="9" t="s">
        <v>28</v>
      </c>
      <c r="D47" s="13">
        <v>19028600</v>
      </c>
    </row>
    <row r="48" spans="1:4" ht="14.25">
      <c r="A48" s="18" t="s">
        <v>49</v>
      </c>
      <c r="B48" s="11" t="s">
        <v>39</v>
      </c>
      <c r="C48" s="11" t="s">
        <v>29</v>
      </c>
      <c r="D48" s="12">
        <v>1757300</v>
      </c>
    </row>
  </sheetData>
  <sheetProtection/>
  <mergeCells count="2">
    <mergeCell ref="A7:D11"/>
    <mergeCell ref="C1:D6"/>
  </mergeCells>
  <printOptions/>
  <pageMargins left="0.7" right="0.56" top="0.65" bottom="0.56" header="0.3" footer="0.18"/>
  <pageSetup horizontalDpi="600" verticalDpi="600" orientation="portrait" paperSize="9" scale="97" r:id="rId1"/>
  <rowBreaks count="1" manualBreakCount="1"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Скугарева</dc:creator>
  <cp:keywords/>
  <dc:description/>
  <cp:lastModifiedBy>Семенова Анна Василь</cp:lastModifiedBy>
  <cp:lastPrinted>2015-03-19T06:19:34Z</cp:lastPrinted>
  <dcterms:created xsi:type="dcterms:W3CDTF">2012-06-20T07:15:37Z</dcterms:created>
  <dcterms:modified xsi:type="dcterms:W3CDTF">2015-06-01T06:31:04Z</dcterms:modified>
  <cp:category/>
  <cp:version/>
  <cp:contentType/>
  <cp:contentStatus/>
</cp:coreProperties>
</file>