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приложение 4" sheetId="2" r:id="rId1"/>
  </sheets>
  <calcPr calcId="124519"/>
</workbook>
</file>

<file path=xl/calcChain.xml><?xml version="1.0" encoding="utf-8"?>
<calcChain xmlns="http://schemas.openxmlformats.org/spreadsheetml/2006/main">
  <c r="F42" i="2"/>
  <c r="F37"/>
  <c r="F34"/>
  <c r="F29"/>
  <c r="F21"/>
  <c r="F14"/>
  <c r="F27" l="1"/>
</calcChain>
</file>

<file path=xl/sharedStrings.xml><?xml version="1.0" encoding="utf-8"?>
<sst xmlns="http://schemas.openxmlformats.org/spreadsheetml/2006/main" count="105" uniqueCount="59">
  <si>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</si>
  <si>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</si>
  <si>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</si>
  <si>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</si>
  <si>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</si>
  <si>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</si>
  <si>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 xml:space="preserve"> Другие общегосударственные расходы</t>
  </si>
  <si>
    <t>Национальная экономика</t>
  </si>
  <si>
    <t>Водное хозяйство</t>
  </si>
  <si>
    <t>Транспорт</t>
  </si>
  <si>
    <t>Социальная политика</t>
  </si>
  <si>
    <t>Пенсионное обеспечение</t>
  </si>
  <si>
    <t>Социальное обеспечение населения</t>
  </si>
  <si>
    <t>Средства массовой информации</t>
  </si>
  <si>
    <t>Периодическая печать и издательства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</si>
  <si>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</si>
  <si>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</si>
  <si>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Сельское хозяйство и рыболовство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</si>
  <si>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</si>
  <si>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</si>
  <si>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</si>
  <si>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</si>
  <si>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</si>
  <si>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Охрана семьи и детства</t>
  </si>
  <si>
    <t>Физическая культура и спорт</t>
  </si>
  <si>
    <t xml:space="preserve">Массовый спорт </t>
  </si>
  <si>
    <t xml:space="preserve">Культура и кинематография 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</si>
  <si>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</si>
  <si>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</si>
  <si>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</si>
  <si>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>Всего</t>
  </si>
  <si>
    <t xml:space="preserve">Наименование </t>
  </si>
  <si>
    <t>Раздел</t>
  </si>
  <si>
    <t>Подраздел</t>
  </si>
  <si>
    <t>Вид расходов</t>
  </si>
  <si>
    <t>Дорожное хозяйство(дорожные фонды)</t>
  </si>
  <si>
    <t>01</t>
  </si>
  <si>
    <t>02</t>
  </si>
  <si>
    <t>03</t>
  </si>
  <si>
    <t>06</t>
  </si>
  <si>
    <t>04</t>
  </si>
  <si>
    <t>05</t>
  </si>
  <si>
    <t>11</t>
  </si>
  <si>
    <t>13</t>
  </si>
  <si>
    <t>08</t>
  </si>
  <si>
    <t>09</t>
  </si>
  <si>
    <t>10</t>
  </si>
  <si>
    <t>14</t>
  </si>
  <si>
    <t>07</t>
  </si>
  <si>
    <t>Целевая статья                                                                        расходов</t>
  </si>
  <si>
    <t>Сумма    (рублей)</t>
  </si>
  <si>
    <t>Жилищно-коммунальное хозяйство</t>
  </si>
  <si>
    <t>Коммунальное хозяйство</t>
  </si>
  <si>
    <t>Связь и информатика</t>
  </si>
  <si>
    <t>Иные дотации</t>
  </si>
  <si>
    <t>Приложение 4</t>
  </si>
  <si>
    <t>(руб.коп.)</t>
  </si>
  <si>
    <t>Расходы бюджета муниципального образования                                       "Монастырщинский рнайон" Смоленской области за 2012 год                                           по разделам, падразделам классификации расходов бюджетов</t>
  </si>
  <si>
    <t>к решению Монастырщинского районного            Совета депутатов Смоленской области                                      "Об исполнении бюджета муниципального образования "Монастырщинский район"                                                  Смоленской области за 2012 год"                                                                                                           от 09.07.2013 №37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</si>
</sst>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5" fillId="0" borderId="0" xfId="0" applyFont="1"/>
    <xf numFmtId="0" fontId="5" fillId="0" borderId="0" xfId="0" applyFont="1" applyAlignment="1"/>
    <xf numFmtId="0" fontId="5" fillId="0" borderId="0" xfId="0" applyFont="1" applyAlignment="1">
      <alignment vertical="top" wrapText="1"/>
    </xf>
    <xf numFmtId="0" fontId="0" fillId="0" borderId="1" xfId="0" applyBorder="1"/>
    <xf numFmtId="0" fontId="7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4" fontId="4" fillId="0" borderId="1" xfId="0" applyNumberFormat="1" applyFont="1" applyBorder="1"/>
    <xf numFmtId="4" fontId="1" fillId="0" borderId="1" xfId="0" applyNumberFormat="1" applyFont="1" applyBorder="1"/>
    <xf numFmtId="4" fontId="8" fillId="0" borderId="1" xfId="0" applyNumberFormat="1" applyFont="1" applyBorder="1"/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2" fillId="0" borderId="0" xfId="0" applyFont="1" applyAlignment="1">
      <alignment horizontal="center"/>
    </xf>
    <xf numFmtId="4" fontId="3" fillId="0" borderId="1" xfId="0" applyNumberFormat="1" applyFont="1" applyBorder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view="pageBreakPreview" zoomScaleSheetLayoutView="100" workbookViewId="0">
      <selection activeCell="F46" sqref="F46"/>
    </sheetView>
  </sheetViews>
  <sheetFormatPr defaultRowHeight="15"/>
  <cols>
    <col min="1" max="1" width="48.5703125" customWidth="1"/>
    <col min="2" max="2" width="9.28515625" bestFit="1" customWidth="1"/>
    <col min="3" max="3" width="9.140625" customWidth="1"/>
    <col min="4" max="5" width="9.28515625" hidden="1" customWidth="1"/>
    <col min="6" max="6" width="19" customWidth="1"/>
  </cols>
  <sheetData>
    <row r="1" spans="1:6">
      <c r="B1" s="5"/>
      <c r="C1" s="32" t="s">
        <v>55</v>
      </c>
      <c r="D1" s="32"/>
      <c r="E1" s="32"/>
      <c r="F1" s="32"/>
    </row>
    <row r="2" spans="1:6" ht="25.5" customHeight="1">
      <c r="B2" s="6"/>
      <c r="C2" s="33" t="s">
        <v>58</v>
      </c>
      <c r="D2" s="33"/>
      <c r="E2" s="33"/>
      <c r="F2" s="33"/>
    </row>
    <row r="3" spans="1:6">
      <c r="B3" s="6"/>
      <c r="C3" s="34"/>
      <c r="D3" s="34"/>
      <c r="E3" s="34"/>
      <c r="F3" s="34"/>
    </row>
    <row r="4" spans="1:6">
      <c r="B4" s="6"/>
      <c r="C4" s="34"/>
      <c r="D4" s="34"/>
      <c r="E4" s="34"/>
      <c r="F4" s="34"/>
    </row>
    <row r="5" spans="1:6">
      <c r="B5" s="6"/>
      <c r="C5" s="34"/>
      <c r="D5" s="34"/>
      <c r="E5" s="34"/>
      <c r="F5" s="34"/>
    </row>
    <row r="6" spans="1:6" ht="34.5" customHeight="1">
      <c r="B6" s="7"/>
      <c r="C6" s="34"/>
      <c r="D6" s="34"/>
      <c r="E6" s="34"/>
      <c r="F6" s="34"/>
    </row>
    <row r="8" spans="1:6">
      <c r="A8" s="35" t="s">
        <v>57</v>
      </c>
      <c r="B8" s="35"/>
      <c r="C8" s="35"/>
      <c r="D8" s="35"/>
      <c r="E8" s="35"/>
      <c r="F8" s="35"/>
    </row>
    <row r="9" spans="1:6">
      <c r="A9" s="36"/>
      <c r="B9" s="36"/>
      <c r="C9" s="36"/>
      <c r="D9" s="36"/>
      <c r="E9" s="36"/>
      <c r="F9" s="36"/>
    </row>
    <row r="10" spans="1:6" ht="35.25" customHeight="1">
      <c r="A10" s="36"/>
      <c r="B10" s="36"/>
      <c r="C10" s="36"/>
      <c r="D10" s="36"/>
      <c r="E10" s="36"/>
      <c r="F10" s="36"/>
    </row>
    <row r="11" spans="1:6">
      <c r="A11" s="1"/>
      <c r="F11" s="30" t="s">
        <v>56</v>
      </c>
    </row>
    <row r="12" spans="1:6" ht="77.25" customHeight="1">
      <c r="A12" s="12" t="s">
        <v>31</v>
      </c>
      <c r="B12" s="13" t="s">
        <v>32</v>
      </c>
      <c r="C12" s="13" t="s">
        <v>33</v>
      </c>
      <c r="D12" s="13" t="s">
        <v>49</v>
      </c>
      <c r="E12" s="13" t="s">
        <v>34</v>
      </c>
      <c r="F12" s="12" t="s">
        <v>50</v>
      </c>
    </row>
    <row r="13" spans="1:6">
      <c r="A13" s="2">
        <v>1</v>
      </c>
      <c r="B13" s="14">
        <v>3</v>
      </c>
      <c r="C13" s="14">
        <v>4</v>
      </c>
      <c r="D13" s="14">
        <v>5</v>
      </c>
      <c r="E13" s="14">
        <v>6</v>
      </c>
      <c r="F13" s="14">
        <v>7</v>
      </c>
    </row>
    <row r="14" spans="1:6">
      <c r="A14" s="9" t="s">
        <v>0</v>
      </c>
      <c r="B14" s="16" t="s">
        <v>36</v>
      </c>
      <c r="C14" s="16"/>
      <c r="D14" s="16"/>
      <c r="E14" s="16"/>
      <c r="F14" s="24">
        <f>F15+F16+F17+F18+F19+F20</f>
        <v>23992787.02</v>
      </c>
    </row>
    <row r="15" spans="1:6" ht="25.5">
      <c r="A15" s="10" t="s">
        <v>1</v>
      </c>
      <c r="B15" s="19" t="s">
        <v>36</v>
      </c>
      <c r="C15" s="19" t="s">
        <v>37</v>
      </c>
      <c r="D15" s="19"/>
      <c r="E15" s="19"/>
      <c r="F15" s="21">
        <v>1380369.51</v>
      </c>
    </row>
    <row r="16" spans="1:6" ht="38.25">
      <c r="A16" s="10" t="s">
        <v>2</v>
      </c>
      <c r="B16" s="19" t="s">
        <v>36</v>
      </c>
      <c r="C16" s="19" t="s">
        <v>38</v>
      </c>
      <c r="D16" s="19"/>
      <c r="E16" s="19"/>
      <c r="F16" s="21">
        <v>863358.63</v>
      </c>
    </row>
    <row r="17" spans="1:6" ht="38.25">
      <c r="A17" s="10" t="s">
        <v>4</v>
      </c>
      <c r="B17" s="19" t="s">
        <v>36</v>
      </c>
      <c r="C17" s="19" t="s">
        <v>40</v>
      </c>
      <c r="D17" s="19"/>
      <c r="E17" s="19"/>
      <c r="F17" s="23">
        <v>11912865.77</v>
      </c>
    </row>
    <row r="18" spans="1:6">
      <c r="A18" s="10" t="s">
        <v>5</v>
      </c>
      <c r="B18" s="19" t="s">
        <v>36</v>
      </c>
      <c r="C18" s="19" t="s">
        <v>41</v>
      </c>
      <c r="D18" s="19"/>
      <c r="E18" s="19"/>
      <c r="F18" s="23">
        <v>8000</v>
      </c>
    </row>
    <row r="19" spans="1:6" ht="38.25">
      <c r="A19" s="10" t="s">
        <v>3</v>
      </c>
      <c r="B19" s="19" t="s">
        <v>36</v>
      </c>
      <c r="C19" s="19" t="s">
        <v>39</v>
      </c>
      <c r="D19" s="19"/>
      <c r="E19" s="19"/>
      <c r="F19" s="23">
        <v>5003102.92</v>
      </c>
    </row>
    <row r="20" spans="1:6">
      <c r="A20" s="10" t="s">
        <v>6</v>
      </c>
      <c r="B20" s="19" t="s">
        <v>36</v>
      </c>
      <c r="C20" s="19" t="s">
        <v>43</v>
      </c>
      <c r="D20" s="19"/>
      <c r="E20" s="19"/>
      <c r="F20" s="23">
        <v>4825090.1900000004</v>
      </c>
    </row>
    <row r="21" spans="1:6">
      <c r="A21" s="9" t="s">
        <v>7</v>
      </c>
      <c r="B21" s="16" t="s">
        <v>40</v>
      </c>
      <c r="C21" s="16"/>
      <c r="D21" s="16"/>
      <c r="E21" s="16"/>
      <c r="F21" s="22">
        <f>F22+F23+F24+F25+F26</f>
        <v>4736941.2</v>
      </c>
    </row>
    <row r="22" spans="1:6">
      <c r="A22" s="10" t="s">
        <v>17</v>
      </c>
      <c r="B22" s="19" t="s">
        <v>40</v>
      </c>
      <c r="C22" s="19" t="s">
        <v>41</v>
      </c>
      <c r="D22" s="19"/>
      <c r="E22" s="19"/>
      <c r="F22" s="23">
        <v>2836800</v>
      </c>
    </row>
    <row r="23" spans="1:6">
      <c r="A23" s="10" t="s">
        <v>8</v>
      </c>
      <c r="B23" s="19" t="s">
        <v>40</v>
      </c>
      <c r="C23" s="19" t="s">
        <v>39</v>
      </c>
      <c r="D23" s="19"/>
      <c r="E23" s="19"/>
      <c r="F23" s="27">
        <v>340000</v>
      </c>
    </row>
    <row r="24" spans="1:6">
      <c r="A24" s="10" t="s">
        <v>9</v>
      </c>
      <c r="B24" s="19" t="s">
        <v>40</v>
      </c>
      <c r="C24" s="19" t="s">
        <v>44</v>
      </c>
      <c r="D24" s="17"/>
      <c r="E24" s="17"/>
      <c r="F24" s="25">
        <v>1200000</v>
      </c>
    </row>
    <row r="25" spans="1:6">
      <c r="A25" s="11" t="s">
        <v>35</v>
      </c>
      <c r="B25" s="19" t="s">
        <v>40</v>
      </c>
      <c r="C25" s="19" t="s">
        <v>45</v>
      </c>
      <c r="D25" s="19"/>
      <c r="E25" s="19"/>
      <c r="F25" s="23">
        <v>200000</v>
      </c>
    </row>
    <row r="26" spans="1:6">
      <c r="A26" s="10" t="s">
        <v>53</v>
      </c>
      <c r="B26" s="19" t="s">
        <v>40</v>
      </c>
      <c r="C26" s="19" t="s">
        <v>46</v>
      </c>
      <c r="D26" s="16"/>
      <c r="E26" s="16"/>
      <c r="F26" s="23">
        <v>160141.20000000001</v>
      </c>
    </row>
    <row r="27" spans="1:6">
      <c r="A27" s="28" t="s">
        <v>51</v>
      </c>
      <c r="B27" s="20" t="s">
        <v>41</v>
      </c>
      <c r="C27" s="20"/>
      <c r="D27" s="20"/>
      <c r="E27" s="20"/>
      <c r="F27" s="24">
        <f>F28</f>
        <v>582550.97</v>
      </c>
    </row>
    <row r="28" spans="1:6">
      <c r="A28" s="29" t="s">
        <v>52</v>
      </c>
      <c r="B28" s="19" t="s">
        <v>41</v>
      </c>
      <c r="C28" s="19" t="s">
        <v>37</v>
      </c>
      <c r="D28" s="19"/>
      <c r="E28" s="19"/>
      <c r="F28" s="23">
        <v>582550.97</v>
      </c>
    </row>
    <row r="29" spans="1:6">
      <c r="A29" s="9" t="s">
        <v>18</v>
      </c>
      <c r="B29" s="16" t="s">
        <v>48</v>
      </c>
      <c r="C29" s="15"/>
      <c r="D29" s="15"/>
      <c r="E29" s="15"/>
      <c r="F29" s="22">
        <f>F30+F31+F32+F33</f>
        <v>116654457.86999999</v>
      </c>
    </row>
    <row r="30" spans="1:6">
      <c r="A30" s="10" t="s">
        <v>19</v>
      </c>
      <c r="B30" s="19" t="s">
        <v>48</v>
      </c>
      <c r="C30" s="19" t="s">
        <v>36</v>
      </c>
      <c r="D30" s="18"/>
      <c r="E30" s="18"/>
      <c r="F30" s="23">
        <v>4882103.8</v>
      </c>
    </row>
    <row r="31" spans="1:6">
      <c r="A31" s="10" t="s">
        <v>20</v>
      </c>
      <c r="B31" s="19" t="s">
        <v>48</v>
      </c>
      <c r="C31" s="19" t="s">
        <v>37</v>
      </c>
      <c r="D31" s="18"/>
      <c r="E31" s="18"/>
      <c r="F31" s="23">
        <v>106152905.02</v>
      </c>
    </row>
    <row r="32" spans="1:6">
      <c r="A32" s="11" t="s">
        <v>21</v>
      </c>
      <c r="B32" s="19" t="s">
        <v>48</v>
      </c>
      <c r="C32" s="19" t="s">
        <v>48</v>
      </c>
      <c r="D32" s="18"/>
      <c r="E32" s="19"/>
      <c r="F32" s="25">
        <v>1028496.33</v>
      </c>
    </row>
    <row r="33" spans="1:6">
      <c r="A33" s="10" t="s">
        <v>22</v>
      </c>
      <c r="B33" s="19" t="s">
        <v>48</v>
      </c>
      <c r="C33" s="19" t="s">
        <v>45</v>
      </c>
      <c r="D33" s="19"/>
      <c r="E33" s="19"/>
      <c r="F33" s="25">
        <v>4590952.72</v>
      </c>
    </row>
    <row r="34" spans="1:6">
      <c r="A34" s="9" t="s">
        <v>26</v>
      </c>
      <c r="B34" s="16" t="s">
        <v>44</v>
      </c>
      <c r="C34" s="16"/>
      <c r="D34" s="16"/>
      <c r="E34" s="16"/>
      <c r="F34" s="26">
        <f>F35+F36</f>
        <v>25613145.59</v>
      </c>
    </row>
    <row r="35" spans="1:6">
      <c r="A35" s="4" t="s">
        <v>27</v>
      </c>
      <c r="B35" s="17" t="s">
        <v>44</v>
      </c>
      <c r="C35" s="17" t="s">
        <v>36</v>
      </c>
      <c r="D35" s="17"/>
      <c r="E35" s="17"/>
      <c r="F35" s="25">
        <v>22918570.379999999</v>
      </c>
    </row>
    <row r="36" spans="1:6">
      <c r="A36" s="10" t="s">
        <v>28</v>
      </c>
      <c r="B36" s="19" t="s">
        <v>44</v>
      </c>
      <c r="C36" s="19" t="s">
        <v>40</v>
      </c>
      <c r="D36" s="19"/>
      <c r="E36" s="19"/>
      <c r="F36" s="27">
        <v>2694575.21</v>
      </c>
    </row>
    <row r="37" spans="1:6">
      <c r="A37" s="9" t="s">
        <v>10</v>
      </c>
      <c r="B37" s="16" t="s">
        <v>46</v>
      </c>
      <c r="C37" s="16"/>
      <c r="D37" s="16"/>
      <c r="E37" s="16"/>
      <c r="F37" s="27">
        <f>F38+F39+F40+F41</f>
        <v>10310335.32</v>
      </c>
    </row>
    <row r="38" spans="1:6">
      <c r="A38" s="10" t="s">
        <v>11</v>
      </c>
      <c r="B38" s="19" t="s">
        <v>46</v>
      </c>
      <c r="C38" s="19" t="s">
        <v>36</v>
      </c>
      <c r="D38" s="19"/>
      <c r="E38" s="19"/>
      <c r="F38" s="25">
        <v>1206741.3600000001</v>
      </c>
    </row>
    <row r="39" spans="1:6">
      <c r="A39" s="10" t="s">
        <v>12</v>
      </c>
      <c r="B39" s="19" t="s">
        <v>46</v>
      </c>
      <c r="C39" s="19" t="s">
        <v>38</v>
      </c>
      <c r="D39" s="19"/>
      <c r="E39" s="19"/>
      <c r="F39" s="25">
        <v>4789726.16</v>
      </c>
    </row>
    <row r="40" spans="1:6">
      <c r="A40" s="10" t="s">
        <v>23</v>
      </c>
      <c r="B40" s="19" t="s">
        <v>46</v>
      </c>
      <c r="C40" s="19" t="s">
        <v>40</v>
      </c>
      <c r="D40" s="19"/>
      <c r="E40" s="19"/>
      <c r="F40" s="21">
        <v>4113867.8</v>
      </c>
    </row>
    <row r="41" spans="1:6">
      <c r="A41" s="10" t="s">
        <v>29</v>
      </c>
      <c r="B41" s="19" t="s">
        <v>46</v>
      </c>
      <c r="C41" s="19" t="s">
        <v>39</v>
      </c>
      <c r="D41" s="19"/>
      <c r="E41" s="19"/>
      <c r="F41" s="25">
        <v>200000</v>
      </c>
    </row>
    <row r="42" spans="1:6">
      <c r="A42" s="9" t="s">
        <v>24</v>
      </c>
      <c r="B42" s="16" t="s">
        <v>42</v>
      </c>
      <c r="C42" s="16"/>
      <c r="D42" s="16"/>
      <c r="E42" s="16"/>
      <c r="F42" s="26">
        <f>F43</f>
        <v>405499.6</v>
      </c>
    </row>
    <row r="43" spans="1:6">
      <c r="A43" s="10" t="s">
        <v>25</v>
      </c>
      <c r="B43" s="19" t="s">
        <v>42</v>
      </c>
      <c r="C43" s="19" t="s">
        <v>37</v>
      </c>
      <c r="D43" s="19"/>
      <c r="E43" s="19"/>
      <c r="F43" s="25">
        <v>405499.6</v>
      </c>
    </row>
    <row r="44" spans="1:6">
      <c r="A44" s="9" t="s">
        <v>13</v>
      </c>
      <c r="B44" s="15">
        <v>12</v>
      </c>
      <c r="C44" s="15"/>
      <c r="D44" s="15"/>
      <c r="E44" s="15"/>
      <c r="F44" s="26">
        <v>1068700</v>
      </c>
    </row>
    <row r="45" spans="1:6">
      <c r="A45" s="10" t="s">
        <v>14</v>
      </c>
      <c r="B45" s="18">
        <v>12</v>
      </c>
      <c r="C45" s="17" t="s">
        <v>37</v>
      </c>
      <c r="D45" s="18"/>
      <c r="E45" s="18"/>
      <c r="F45" s="25">
        <v>1068700</v>
      </c>
    </row>
    <row r="46" spans="1:6" ht="40.5">
      <c r="A46" s="9" t="s">
        <v>15</v>
      </c>
      <c r="B46" s="16" t="s">
        <v>47</v>
      </c>
      <c r="C46" s="16"/>
      <c r="D46" s="16"/>
      <c r="E46" s="16"/>
      <c r="F46" s="26">
        <v>22214300</v>
      </c>
    </row>
    <row r="47" spans="1:6" ht="38.25">
      <c r="A47" s="10" t="s">
        <v>16</v>
      </c>
      <c r="B47" s="19" t="s">
        <v>47</v>
      </c>
      <c r="C47" s="19" t="s">
        <v>36</v>
      </c>
      <c r="D47" s="19"/>
      <c r="E47" s="19"/>
      <c r="F47" s="25">
        <v>21924300</v>
      </c>
    </row>
    <row r="48" spans="1:6">
      <c r="A48" s="10" t="s">
        <v>54</v>
      </c>
      <c r="B48" s="19" t="s">
        <v>47</v>
      </c>
      <c r="C48" s="19" t="s">
        <v>37</v>
      </c>
      <c r="D48" s="19"/>
      <c r="E48" s="19"/>
      <c r="F48" s="25">
        <v>290000</v>
      </c>
    </row>
    <row r="49" spans="1:6">
      <c r="A49" s="3" t="s">
        <v>30</v>
      </c>
      <c r="B49" s="8"/>
      <c r="C49" s="8"/>
      <c r="D49" s="8"/>
      <c r="E49" s="8"/>
      <c r="F49" s="31">
        <v>205578717.56999999</v>
      </c>
    </row>
  </sheetData>
  <mergeCells count="3">
    <mergeCell ref="C1:F1"/>
    <mergeCell ref="C2:F6"/>
    <mergeCell ref="A8:F10"/>
  </mergeCells>
  <pageMargins left="0.7" right="0.56000000000000005" top="0.65" bottom="0.18" header="0.3" footer="0.18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4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Гращенкова Снежана Николаевна</cp:lastModifiedBy>
  <cp:lastPrinted>2013-02-13T05:54:02Z</cp:lastPrinted>
  <dcterms:created xsi:type="dcterms:W3CDTF">2012-06-20T07:15:37Z</dcterms:created>
  <dcterms:modified xsi:type="dcterms:W3CDTF">2014-12-12T08:23:25Z</dcterms:modified>
</cp:coreProperties>
</file>